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go\Desktop\"/>
    </mc:Choice>
  </mc:AlternateContent>
  <bookViews>
    <workbookView xWindow="0" yWindow="0" windowWidth="28800" windowHeight="12300"/>
  </bookViews>
  <sheets>
    <sheet name="PROFIN PROJETO 2022 - Repasse" sheetId="1" r:id="rId1"/>
  </sheets>
  <definedNames>
    <definedName name="_xlnm._FilterDatabase" localSheetId="0" hidden="1">'PROFIN PROJETO 2022 - Repasse'!$A$6:$AI$226</definedName>
  </definedNames>
  <calcPr calcId="162913"/>
  <extLst>
    <ext uri="GoogleSheetsCustomDataVersion1">
      <go:sheetsCustomData xmlns:go="http://customooxmlschemas.google.com/" r:id="rId5" roundtripDataSignature="AMtx7mi1NtodukPRcDpvO1pOVjMkBbau8Q=="/>
    </ext>
  </extLst>
</workbook>
</file>

<file path=xl/calcChain.xml><?xml version="1.0" encoding="utf-8"?>
<calcChain xmlns="http://schemas.openxmlformats.org/spreadsheetml/2006/main">
  <c r="I226" i="1" l="1"/>
  <c r="G226" i="1"/>
  <c r="AH224" i="1"/>
  <c r="AD224" i="1"/>
  <c r="AB224" i="1" s="1"/>
  <c r="AC224" i="1" s="1"/>
  <c r="Z224" i="1"/>
  <c r="V224" i="1"/>
  <c r="T224" i="1" s="1"/>
  <c r="U224" i="1" s="1"/>
  <c r="S224" i="1"/>
  <c r="O224" i="1"/>
  <c r="M224" i="1" s="1"/>
  <c r="N224" i="1" s="1"/>
  <c r="AH223" i="1"/>
  <c r="AD223" i="1"/>
  <c r="AB223" i="1" s="1"/>
  <c r="AC223" i="1" s="1"/>
  <c r="Z223" i="1"/>
  <c r="V223" i="1"/>
  <c r="T223" i="1" s="1"/>
  <c r="U223" i="1" s="1"/>
  <c r="S223" i="1"/>
  <c r="O223" i="1"/>
  <c r="M223" i="1"/>
  <c r="N223" i="1" s="1"/>
  <c r="AH222" i="1"/>
  <c r="AD222" i="1"/>
  <c r="AB222" i="1" s="1"/>
  <c r="Z222" i="1"/>
  <c r="V222" i="1"/>
  <c r="T222" i="1" s="1"/>
  <c r="U222" i="1" s="1"/>
  <c r="S222" i="1"/>
  <c r="O222" i="1"/>
  <c r="M222" i="1" s="1"/>
  <c r="N222" i="1" s="1"/>
  <c r="AH221" i="1"/>
  <c r="AD221" i="1"/>
  <c r="AB221" i="1" s="1"/>
  <c r="AC221" i="1" s="1"/>
  <c r="Z221" i="1"/>
  <c r="V221" i="1"/>
  <c r="T221" i="1" s="1"/>
  <c r="U221" i="1" s="1"/>
  <c r="S221" i="1"/>
  <c r="O221" i="1"/>
  <c r="M221" i="1" s="1"/>
  <c r="AH220" i="1"/>
  <c r="AD220" i="1"/>
  <c r="Z220" i="1"/>
  <c r="V220" i="1"/>
  <c r="S220" i="1"/>
  <c r="O220" i="1"/>
  <c r="M220" i="1" s="1"/>
  <c r="N220" i="1" s="1"/>
  <c r="AH219" i="1"/>
  <c r="AD219" i="1"/>
  <c r="AB219" i="1" s="1"/>
  <c r="AC219" i="1" s="1"/>
  <c r="Z219" i="1"/>
  <c r="V219" i="1"/>
  <c r="T219" i="1" s="1"/>
  <c r="U219" i="1" s="1"/>
  <c r="S219" i="1"/>
  <c r="O219" i="1"/>
  <c r="M219" i="1" s="1"/>
  <c r="N219" i="1" s="1"/>
  <c r="AH218" i="1"/>
  <c r="AD218" i="1"/>
  <c r="AB218" i="1" s="1"/>
  <c r="Z218" i="1"/>
  <c r="V218" i="1"/>
  <c r="T218" i="1" s="1"/>
  <c r="U218" i="1" s="1"/>
  <c r="S218" i="1"/>
  <c r="O218" i="1"/>
  <c r="M218" i="1" s="1"/>
  <c r="N218" i="1" s="1"/>
  <c r="AH217" i="1"/>
  <c r="AD217" i="1"/>
  <c r="AB217" i="1" s="1"/>
  <c r="Z217" i="1"/>
  <c r="V217" i="1"/>
  <c r="S217" i="1"/>
  <c r="O217" i="1"/>
  <c r="M217" i="1" s="1"/>
  <c r="N217" i="1" s="1"/>
  <c r="AH216" i="1"/>
  <c r="AD216" i="1"/>
  <c r="AB216" i="1" s="1"/>
  <c r="AC216" i="1" s="1"/>
  <c r="Z216" i="1"/>
  <c r="V216" i="1"/>
  <c r="T216" i="1" s="1"/>
  <c r="U216" i="1" s="1"/>
  <c r="S216" i="1"/>
  <c r="O216" i="1"/>
  <c r="AH215" i="1"/>
  <c r="AD215" i="1"/>
  <c r="AB215" i="1" s="1"/>
  <c r="Z215" i="1"/>
  <c r="V215" i="1"/>
  <c r="T215" i="1" s="1"/>
  <c r="S215" i="1"/>
  <c r="O215" i="1"/>
  <c r="M215" i="1" s="1"/>
  <c r="N215" i="1" s="1"/>
  <c r="AH214" i="1"/>
  <c r="AD214" i="1"/>
  <c r="Z214" i="1"/>
  <c r="V214" i="1"/>
  <c r="S214" i="1"/>
  <c r="O214" i="1"/>
  <c r="M214" i="1" s="1"/>
  <c r="N214" i="1" s="1"/>
  <c r="AH213" i="1"/>
  <c r="AD213" i="1"/>
  <c r="AB213" i="1" s="1"/>
  <c r="Z213" i="1"/>
  <c r="V213" i="1"/>
  <c r="S213" i="1"/>
  <c r="O213" i="1"/>
  <c r="M213" i="1" s="1"/>
  <c r="AH212" i="1"/>
  <c r="AD212" i="1"/>
  <c r="Z212" i="1"/>
  <c r="V212" i="1"/>
  <c r="S212" i="1"/>
  <c r="O212" i="1"/>
  <c r="M212" i="1" s="1"/>
  <c r="N212" i="1" s="1"/>
  <c r="AH211" i="1"/>
  <c r="AD211" i="1"/>
  <c r="AB211" i="1" s="1"/>
  <c r="Z211" i="1"/>
  <c r="V211" i="1"/>
  <c r="T211" i="1" s="1"/>
  <c r="S211" i="1"/>
  <c r="O211" i="1"/>
  <c r="M211" i="1" s="1"/>
  <c r="N211" i="1" s="1"/>
  <c r="AH210" i="1"/>
  <c r="AD210" i="1"/>
  <c r="AB210" i="1" s="1"/>
  <c r="Z210" i="1"/>
  <c r="V210" i="1"/>
  <c r="T210" i="1" s="1"/>
  <c r="U210" i="1" s="1"/>
  <c r="S210" i="1"/>
  <c r="O210" i="1"/>
  <c r="M210" i="1" s="1"/>
  <c r="N210" i="1" s="1"/>
  <c r="AH209" i="1"/>
  <c r="AD209" i="1"/>
  <c r="AB209" i="1" s="1"/>
  <c r="Z209" i="1"/>
  <c r="V209" i="1"/>
  <c r="S209" i="1"/>
  <c r="O209" i="1"/>
  <c r="M209" i="1" s="1"/>
  <c r="N209" i="1" s="1"/>
  <c r="AH208" i="1"/>
  <c r="AD208" i="1"/>
  <c r="AB208" i="1" s="1"/>
  <c r="AC208" i="1" s="1"/>
  <c r="Z208" i="1"/>
  <c r="V208" i="1"/>
  <c r="T208" i="1" s="1"/>
  <c r="U208" i="1" s="1"/>
  <c r="S208" i="1"/>
  <c r="O208" i="1"/>
  <c r="M208" i="1" s="1"/>
  <c r="AH207" i="1"/>
  <c r="AD207" i="1"/>
  <c r="AB207" i="1" s="1"/>
  <c r="Z207" i="1"/>
  <c r="V207" i="1"/>
  <c r="T207" i="1" s="1"/>
  <c r="S207" i="1"/>
  <c r="O207" i="1"/>
  <c r="M207" i="1" s="1"/>
  <c r="N207" i="1" s="1"/>
  <c r="AH206" i="1"/>
  <c r="AD206" i="1"/>
  <c r="Z206" i="1"/>
  <c r="V206" i="1"/>
  <c r="S206" i="1"/>
  <c r="O206" i="1"/>
  <c r="M206" i="1" s="1"/>
  <c r="N206" i="1" s="1"/>
  <c r="AH205" i="1"/>
  <c r="AD205" i="1"/>
  <c r="Z205" i="1"/>
  <c r="V205" i="1"/>
  <c r="T205" i="1" s="1"/>
  <c r="S205" i="1"/>
  <c r="O205" i="1"/>
  <c r="M205" i="1" s="1"/>
  <c r="N205" i="1" s="1"/>
  <c r="AH204" i="1"/>
  <c r="AD204" i="1"/>
  <c r="AB204" i="1" s="1"/>
  <c r="Z204" i="1"/>
  <c r="V204" i="1"/>
  <c r="T204" i="1" s="1"/>
  <c r="U204" i="1" s="1"/>
  <c r="S204" i="1"/>
  <c r="O204" i="1"/>
  <c r="M204" i="1" s="1"/>
  <c r="AH203" i="1"/>
  <c r="AD203" i="1"/>
  <c r="AB203" i="1" s="1"/>
  <c r="AC203" i="1" s="1"/>
  <c r="Z203" i="1"/>
  <c r="V203" i="1"/>
  <c r="T203" i="1" s="1"/>
  <c r="S203" i="1"/>
  <c r="O203" i="1"/>
  <c r="AH202" i="1"/>
  <c r="AD202" i="1"/>
  <c r="AB202" i="1" s="1"/>
  <c r="AC202" i="1" s="1"/>
  <c r="Z202" i="1"/>
  <c r="V202" i="1"/>
  <c r="S202" i="1"/>
  <c r="O202" i="1"/>
  <c r="M202" i="1"/>
  <c r="N202" i="1" s="1"/>
  <c r="AH201" i="1"/>
  <c r="AD201" i="1"/>
  <c r="AB201" i="1" s="1"/>
  <c r="Z201" i="1"/>
  <c r="V201" i="1"/>
  <c r="T201" i="1" s="1"/>
  <c r="U201" i="1" s="1"/>
  <c r="S201" i="1"/>
  <c r="O201" i="1"/>
  <c r="AH200" i="1"/>
  <c r="AD200" i="1"/>
  <c r="AB200" i="1" s="1"/>
  <c r="Z200" i="1"/>
  <c r="V200" i="1"/>
  <c r="S200" i="1"/>
  <c r="O200" i="1"/>
  <c r="M200" i="1" s="1"/>
  <c r="N200" i="1" s="1"/>
  <c r="AH199" i="1"/>
  <c r="AD199" i="1"/>
  <c r="AB199" i="1" s="1"/>
  <c r="Z199" i="1"/>
  <c r="V199" i="1"/>
  <c r="T199" i="1" s="1"/>
  <c r="U199" i="1" s="1"/>
  <c r="S199" i="1"/>
  <c r="O199" i="1"/>
  <c r="M199" i="1" s="1"/>
  <c r="AH198" i="1"/>
  <c r="AD198" i="1"/>
  <c r="AB198" i="1" s="1"/>
  <c r="Z198" i="1"/>
  <c r="V198" i="1"/>
  <c r="T198" i="1" s="1"/>
  <c r="S198" i="1"/>
  <c r="O198" i="1"/>
  <c r="M198" i="1" s="1"/>
  <c r="N198" i="1" s="1"/>
  <c r="AH197" i="1"/>
  <c r="AD197" i="1"/>
  <c r="AB197" i="1" s="1"/>
  <c r="AC197" i="1" s="1"/>
  <c r="Z197" i="1"/>
  <c r="V197" i="1"/>
  <c r="T197" i="1" s="1"/>
  <c r="U197" i="1" s="1"/>
  <c r="S197" i="1"/>
  <c r="O197" i="1"/>
  <c r="M197" i="1" s="1"/>
  <c r="N197" i="1" s="1"/>
  <c r="AH196" i="1"/>
  <c r="AD196" i="1"/>
  <c r="AB196" i="1" s="1"/>
  <c r="Z196" i="1"/>
  <c r="V196" i="1"/>
  <c r="T196" i="1" s="1"/>
  <c r="U196" i="1" s="1"/>
  <c r="S196" i="1"/>
  <c r="O196" i="1"/>
  <c r="M196" i="1" s="1"/>
  <c r="N196" i="1" s="1"/>
  <c r="AH195" i="1"/>
  <c r="AD195" i="1"/>
  <c r="Z195" i="1"/>
  <c r="V195" i="1"/>
  <c r="S195" i="1"/>
  <c r="O195" i="1"/>
  <c r="M195" i="1" s="1"/>
  <c r="N195" i="1" s="1"/>
  <c r="AH194" i="1"/>
  <c r="AD194" i="1"/>
  <c r="AB194" i="1" s="1"/>
  <c r="AC194" i="1" s="1"/>
  <c r="Z194" i="1"/>
  <c r="V194" i="1"/>
  <c r="T194" i="1" s="1"/>
  <c r="S194" i="1"/>
  <c r="O194" i="1"/>
  <c r="AH193" i="1"/>
  <c r="AD193" i="1"/>
  <c r="Z193" i="1"/>
  <c r="V193" i="1"/>
  <c r="S193" i="1"/>
  <c r="O193" i="1"/>
  <c r="M193" i="1" s="1"/>
  <c r="N193" i="1" s="1"/>
  <c r="AH192" i="1"/>
  <c r="AD192" i="1"/>
  <c r="Z192" i="1"/>
  <c r="V192" i="1"/>
  <c r="T192" i="1"/>
  <c r="U192" i="1" s="1"/>
  <c r="S192" i="1"/>
  <c r="O192" i="1"/>
  <c r="M192" i="1" s="1"/>
  <c r="N192" i="1"/>
  <c r="AH191" i="1"/>
  <c r="AD191" i="1"/>
  <c r="AB191" i="1" s="1"/>
  <c r="Z191" i="1"/>
  <c r="V191" i="1"/>
  <c r="T191" i="1" s="1"/>
  <c r="S191" i="1"/>
  <c r="O191" i="1"/>
  <c r="M191" i="1" s="1"/>
  <c r="N191" i="1" s="1"/>
  <c r="AH190" i="1"/>
  <c r="AD190" i="1"/>
  <c r="AB190" i="1" s="1"/>
  <c r="AC190" i="1" s="1"/>
  <c r="Z190" i="1"/>
  <c r="V190" i="1"/>
  <c r="T190" i="1" s="1"/>
  <c r="S190" i="1"/>
  <c r="O190" i="1"/>
  <c r="M190" i="1" s="1"/>
  <c r="N190" i="1" s="1"/>
  <c r="AH189" i="1"/>
  <c r="AD189" i="1"/>
  <c r="Z189" i="1"/>
  <c r="V189" i="1"/>
  <c r="T189" i="1" s="1"/>
  <c r="U189" i="1" s="1"/>
  <c r="S189" i="1"/>
  <c r="O189" i="1"/>
  <c r="M189" i="1" s="1"/>
  <c r="N189" i="1" s="1"/>
  <c r="AH188" i="1"/>
  <c r="AD188" i="1"/>
  <c r="AB188" i="1" s="1"/>
  <c r="AC188" i="1" s="1"/>
  <c r="Z188" i="1"/>
  <c r="V188" i="1"/>
  <c r="T188" i="1" s="1"/>
  <c r="S188" i="1"/>
  <c r="O188" i="1"/>
  <c r="M188" i="1" s="1"/>
  <c r="N188" i="1" s="1"/>
  <c r="AH187" i="1"/>
  <c r="AD187" i="1"/>
  <c r="Z187" i="1"/>
  <c r="V187" i="1"/>
  <c r="T187" i="1"/>
  <c r="U187" i="1" s="1"/>
  <c r="S187" i="1"/>
  <c r="O187" i="1"/>
  <c r="M187" i="1"/>
  <c r="N187" i="1" s="1"/>
  <c r="AH186" i="1"/>
  <c r="AD186" i="1"/>
  <c r="Z186" i="1"/>
  <c r="V186" i="1"/>
  <c r="T186" i="1" s="1"/>
  <c r="S186" i="1"/>
  <c r="O186" i="1"/>
  <c r="M186" i="1" s="1"/>
  <c r="N186" i="1" s="1"/>
  <c r="AH185" i="1"/>
  <c r="AD185" i="1"/>
  <c r="Z185" i="1"/>
  <c r="V185" i="1"/>
  <c r="T185" i="1" s="1"/>
  <c r="S185" i="1"/>
  <c r="O185" i="1"/>
  <c r="M185" i="1" s="1"/>
  <c r="N185" i="1" s="1"/>
  <c r="AH184" i="1"/>
  <c r="AD184" i="1"/>
  <c r="AB184" i="1" s="1"/>
  <c r="AC184" i="1" s="1"/>
  <c r="Z184" i="1"/>
  <c r="V184" i="1"/>
  <c r="T184" i="1" s="1"/>
  <c r="S184" i="1"/>
  <c r="O184" i="1"/>
  <c r="M184" i="1" s="1"/>
  <c r="N184" i="1" s="1"/>
  <c r="AH183" i="1"/>
  <c r="AD183" i="1"/>
  <c r="Z183" i="1"/>
  <c r="V183" i="1"/>
  <c r="T183" i="1" s="1"/>
  <c r="U183" i="1" s="1"/>
  <c r="S183" i="1"/>
  <c r="O183" i="1"/>
  <c r="M183" i="1" s="1"/>
  <c r="AH182" i="1"/>
  <c r="AD182" i="1"/>
  <c r="AB182" i="1" s="1"/>
  <c r="AC182" i="1" s="1"/>
  <c r="Z182" i="1"/>
  <c r="V182" i="1"/>
  <c r="S182" i="1"/>
  <c r="O182" i="1"/>
  <c r="M182" i="1"/>
  <c r="N182" i="1" s="1"/>
  <c r="AH181" i="1"/>
  <c r="AD181" i="1"/>
  <c r="AB181" i="1" s="1"/>
  <c r="AC181" i="1" s="1"/>
  <c r="Z181" i="1"/>
  <c r="V181" i="1"/>
  <c r="T181" i="1" s="1"/>
  <c r="U181" i="1" s="1"/>
  <c r="S181" i="1"/>
  <c r="O181" i="1"/>
  <c r="M181" i="1" s="1"/>
  <c r="N181" i="1" s="1"/>
  <c r="AH180" i="1"/>
  <c r="AD180" i="1"/>
  <c r="Z180" i="1"/>
  <c r="V180" i="1"/>
  <c r="T180" i="1" s="1"/>
  <c r="S180" i="1"/>
  <c r="O180" i="1"/>
  <c r="M180" i="1" s="1"/>
  <c r="N180" i="1" s="1"/>
  <c r="AH179" i="1"/>
  <c r="AD179" i="1"/>
  <c r="AB179" i="1" s="1"/>
  <c r="Z179" i="1"/>
  <c r="V179" i="1"/>
  <c r="T179" i="1" s="1"/>
  <c r="S179" i="1"/>
  <c r="O179" i="1"/>
  <c r="M179" i="1" s="1"/>
  <c r="N179" i="1" s="1"/>
  <c r="AH178" i="1"/>
  <c r="AD178" i="1"/>
  <c r="Z178" i="1"/>
  <c r="V178" i="1"/>
  <c r="S178" i="1"/>
  <c r="O178" i="1"/>
  <c r="M178" i="1" s="1"/>
  <c r="N178" i="1" s="1"/>
  <c r="AH177" i="1"/>
  <c r="AD177" i="1"/>
  <c r="Z177" i="1"/>
  <c r="V177" i="1"/>
  <c r="T177" i="1" s="1"/>
  <c r="U177" i="1" s="1"/>
  <c r="S177" i="1"/>
  <c r="O177" i="1"/>
  <c r="M177" i="1"/>
  <c r="N177" i="1" s="1"/>
  <c r="AH176" i="1"/>
  <c r="AD176" i="1"/>
  <c r="AB176" i="1" s="1"/>
  <c r="AC176" i="1" s="1"/>
  <c r="Z176" i="1"/>
  <c r="V176" i="1"/>
  <c r="S176" i="1"/>
  <c r="O176" i="1"/>
  <c r="M176" i="1" s="1"/>
  <c r="N176" i="1" s="1"/>
  <c r="AH175" i="1"/>
  <c r="AD175" i="1"/>
  <c r="Z175" i="1"/>
  <c r="V175" i="1"/>
  <c r="T175" i="1"/>
  <c r="U175" i="1" s="1"/>
  <c r="S175" i="1"/>
  <c r="O175" i="1"/>
  <c r="M175" i="1" s="1"/>
  <c r="N175" i="1" s="1"/>
  <c r="AH174" i="1"/>
  <c r="AD174" i="1"/>
  <c r="Z174" i="1"/>
  <c r="V174" i="1"/>
  <c r="T174" i="1" s="1"/>
  <c r="U174" i="1" s="1"/>
  <c r="S174" i="1"/>
  <c r="O174" i="1"/>
  <c r="M174" i="1"/>
  <c r="N174" i="1" s="1"/>
  <c r="AH173" i="1"/>
  <c r="AD173" i="1"/>
  <c r="AB173" i="1" s="1"/>
  <c r="AC173" i="1" s="1"/>
  <c r="Z173" i="1"/>
  <c r="V173" i="1"/>
  <c r="T173" i="1" s="1"/>
  <c r="U173" i="1" s="1"/>
  <c r="S173" i="1"/>
  <c r="O173" i="1"/>
  <c r="M173" i="1" s="1"/>
  <c r="N173" i="1" s="1"/>
  <c r="AH172" i="1"/>
  <c r="AD172" i="1"/>
  <c r="Z172" i="1"/>
  <c r="V172" i="1"/>
  <c r="T172" i="1" s="1"/>
  <c r="U172" i="1" s="1"/>
  <c r="S172" i="1"/>
  <c r="O172" i="1"/>
  <c r="M172" i="1" s="1"/>
  <c r="N172" i="1" s="1"/>
  <c r="AH171" i="1"/>
  <c r="AD171" i="1"/>
  <c r="AB171" i="1" s="1"/>
  <c r="Z171" i="1"/>
  <c r="V171" i="1"/>
  <c r="T171" i="1" s="1"/>
  <c r="U171" i="1" s="1"/>
  <c r="S171" i="1"/>
  <c r="O171" i="1"/>
  <c r="AH170" i="1"/>
  <c r="AD170" i="1"/>
  <c r="AB170" i="1" s="1"/>
  <c r="AC170" i="1" s="1"/>
  <c r="Z170" i="1"/>
  <c r="V170" i="1"/>
  <c r="T170" i="1" s="1"/>
  <c r="S170" i="1"/>
  <c r="O170" i="1"/>
  <c r="M170" i="1" s="1"/>
  <c r="N170" i="1" s="1"/>
  <c r="AH169" i="1"/>
  <c r="AD169" i="1"/>
  <c r="Z169" i="1"/>
  <c r="V169" i="1"/>
  <c r="T169" i="1" s="1"/>
  <c r="U169" i="1" s="1"/>
  <c r="S169" i="1"/>
  <c r="O169" i="1"/>
  <c r="M169" i="1" s="1"/>
  <c r="N169" i="1" s="1"/>
  <c r="AH168" i="1"/>
  <c r="AD168" i="1"/>
  <c r="AB168" i="1" s="1"/>
  <c r="Z168" i="1"/>
  <c r="V168" i="1"/>
  <c r="S168" i="1"/>
  <c r="O168" i="1"/>
  <c r="M168" i="1" s="1"/>
  <c r="N168" i="1" s="1"/>
  <c r="AH167" i="1"/>
  <c r="AD167" i="1"/>
  <c r="Z167" i="1"/>
  <c r="V167" i="1"/>
  <c r="T167" i="1" s="1"/>
  <c r="U167" i="1"/>
  <c r="S167" i="1"/>
  <c r="O167" i="1"/>
  <c r="M167" i="1" s="1"/>
  <c r="N167" i="1" s="1"/>
  <c r="AH166" i="1"/>
  <c r="AD166" i="1"/>
  <c r="AB166" i="1" s="1"/>
  <c r="Z166" i="1"/>
  <c r="V166" i="1"/>
  <c r="T166" i="1" s="1"/>
  <c r="U166" i="1" s="1"/>
  <c r="S166" i="1"/>
  <c r="O166" i="1"/>
  <c r="M166" i="1" s="1"/>
  <c r="N166" i="1" s="1"/>
  <c r="AH165" i="1"/>
  <c r="AD165" i="1"/>
  <c r="AB165" i="1" s="1"/>
  <c r="AC165" i="1" s="1"/>
  <c r="Z165" i="1"/>
  <c r="V165" i="1"/>
  <c r="T165" i="1" s="1"/>
  <c r="S165" i="1"/>
  <c r="O165" i="1"/>
  <c r="M165" i="1" s="1"/>
  <c r="N165" i="1" s="1"/>
  <c r="AH164" i="1"/>
  <c r="AD164" i="1"/>
  <c r="AB164" i="1" s="1"/>
  <c r="Z164" i="1"/>
  <c r="V164" i="1"/>
  <c r="T164" i="1" s="1"/>
  <c r="S164" i="1"/>
  <c r="O164" i="1"/>
  <c r="M164" i="1" s="1"/>
  <c r="AH163" i="1"/>
  <c r="AD163" i="1"/>
  <c r="AB163" i="1" s="1"/>
  <c r="AC163" i="1" s="1"/>
  <c r="Z163" i="1"/>
  <c r="V163" i="1"/>
  <c r="T163" i="1" s="1"/>
  <c r="U163" i="1" s="1"/>
  <c r="S163" i="1"/>
  <c r="O163" i="1"/>
  <c r="M163" i="1" s="1"/>
  <c r="N163" i="1" s="1"/>
  <c r="AH162" i="1"/>
  <c r="AD162" i="1"/>
  <c r="Z162" i="1"/>
  <c r="V162" i="1"/>
  <c r="T162" i="1"/>
  <c r="U162" i="1" s="1"/>
  <c r="S162" i="1"/>
  <c r="O162" i="1"/>
  <c r="M162" i="1" s="1"/>
  <c r="N162" i="1" s="1"/>
  <c r="AH161" i="1"/>
  <c r="AD161" i="1"/>
  <c r="AB161" i="1" s="1"/>
  <c r="AC161" i="1" s="1"/>
  <c r="Z161" i="1"/>
  <c r="V161" i="1"/>
  <c r="S161" i="1"/>
  <c r="O161" i="1"/>
  <c r="M161" i="1" s="1"/>
  <c r="AH160" i="1"/>
  <c r="AD160" i="1"/>
  <c r="Z160" i="1"/>
  <c r="V160" i="1"/>
  <c r="T160" i="1"/>
  <c r="U160" i="1" s="1"/>
  <c r="S160" i="1"/>
  <c r="O160" i="1"/>
  <c r="AH159" i="1"/>
  <c r="AD159" i="1"/>
  <c r="AB159" i="1" s="1"/>
  <c r="AC159" i="1" s="1"/>
  <c r="Z159" i="1"/>
  <c r="V159" i="1"/>
  <c r="T159" i="1"/>
  <c r="U159" i="1" s="1"/>
  <c r="S159" i="1"/>
  <c r="O159" i="1"/>
  <c r="M159" i="1" s="1"/>
  <c r="N159" i="1" s="1"/>
  <c r="AH158" i="1"/>
  <c r="AD158" i="1"/>
  <c r="Z158" i="1"/>
  <c r="V158" i="1"/>
  <c r="T158" i="1" s="1"/>
  <c r="U158" i="1" s="1"/>
  <c r="S158" i="1"/>
  <c r="O158" i="1"/>
  <c r="M158" i="1" s="1"/>
  <c r="N158" i="1" s="1"/>
  <c r="AH157" i="1"/>
  <c r="AD157" i="1"/>
  <c r="AB157" i="1" s="1"/>
  <c r="AC157" i="1" s="1"/>
  <c r="Z157" i="1"/>
  <c r="V157" i="1"/>
  <c r="T157" i="1" s="1"/>
  <c r="U157" i="1" s="1"/>
  <c r="S157" i="1"/>
  <c r="O157" i="1"/>
  <c r="M157" i="1" s="1"/>
  <c r="AH156" i="1"/>
  <c r="AD156" i="1"/>
  <c r="Z156" i="1"/>
  <c r="V156" i="1"/>
  <c r="T156" i="1" s="1"/>
  <c r="U156" i="1" s="1"/>
  <c r="S156" i="1"/>
  <c r="O156" i="1"/>
  <c r="M156" i="1" s="1"/>
  <c r="N156" i="1" s="1"/>
  <c r="AH155" i="1"/>
  <c r="AD155" i="1"/>
  <c r="AB155" i="1" s="1"/>
  <c r="AC155" i="1" s="1"/>
  <c r="Z155" i="1"/>
  <c r="V155" i="1"/>
  <c r="T155" i="1" s="1"/>
  <c r="S155" i="1"/>
  <c r="O155" i="1"/>
  <c r="AH154" i="1"/>
  <c r="AD154" i="1"/>
  <c r="Z154" i="1"/>
  <c r="V154" i="1"/>
  <c r="T154" i="1" s="1"/>
  <c r="U154" i="1" s="1"/>
  <c r="S154" i="1"/>
  <c r="O154" i="1"/>
  <c r="M154" i="1" s="1"/>
  <c r="N154" i="1" s="1"/>
  <c r="AH153" i="1"/>
  <c r="AD153" i="1"/>
  <c r="AB153" i="1" s="1"/>
  <c r="AC153" i="1" s="1"/>
  <c r="Z153" i="1"/>
  <c r="V153" i="1"/>
  <c r="T153" i="1" s="1"/>
  <c r="S153" i="1"/>
  <c r="O153" i="1"/>
  <c r="AH152" i="1"/>
  <c r="AD152" i="1"/>
  <c r="AB152" i="1" s="1"/>
  <c r="Z152" i="1"/>
  <c r="V152" i="1"/>
  <c r="T152" i="1" s="1"/>
  <c r="U152" i="1" s="1"/>
  <c r="S152" i="1"/>
  <c r="O152" i="1"/>
  <c r="AH151" i="1"/>
  <c r="AD151" i="1"/>
  <c r="AB151" i="1" s="1"/>
  <c r="AC151" i="1" s="1"/>
  <c r="Z151" i="1"/>
  <c r="V151" i="1"/>
  <c r="T151" i="1" s="1"/>
  <c r="U151" i="1" s="1"/>
  <c r="S151" i="1"/>
  <c r="O151" i="1"/>
  <c r="M151" i="1" s="1"/>
  <c r="AH150" i="1"/>
  <c r="AD150" i="1"/>
  <c r="Z150" i="1"/>
  <c r="V150" i="1"/>
  <c r="T150" i="1" s="1"/>
  <c r="U150" i="1" s="1"/>
  <c r="S150" i="1"/>
  <c r="O150" i="1"/>
  <c r="M150" i="1" s="1"/>
  <c r="AH149" i="1"/>
  <c r="AD149" i="1"/>
  <c r="AB149" i="1" s="1"/>
  <c r="Z149" i="1"/>
  <c r="V149" i="1"/>
  <c r="T149" i="1" s="1"/>
  <c r="U149" i="1" s="1"/>
  <c r="S149" i="1"/>
  <c r="O149" i="1"/>
  <c r="M149" i="1" s="1"/>
  <c r="AH148" i="1"/>
  <c r="AD148" i="1"/>
  <c r="Z148" i="1"/>
  <c r="V148" i="1"/>
  <c r="T148" i="1" s="1"/>
  <c r="U148" i="1" s="1"/>
  <c r="S148" i="1"/>
  <c r="O148" i="1"/>
  <c r="AH147" i="1"/>
  <c r="AD147" i="1"/>
  <c r="AB147" i="1" s="1"/>
  <c r="AC147" i="1" s="1"/>
  <c r="Z147" i="1"/>
  <c r="V147" i="1"/>
  <c r="S147" i="1"/>
  <c r="O147" i="1"/>
  <c r="M147" i="1" s="1"/>
  <c r="N147" i="1" s="1"/>
  <c r="AH146" i="1"/>
  <c r="AD146" i="1"/>
  <c r="AB146" i="1" s="1"/>
  <c r="AC146" i="1" s="1"/>
  <c r="Z146" i="1"/>
  <c r="V146" i="1"/>
  <c r="S146" i="1"/>
  <c r="O146" i="1"/>
  <c r="AH145" i="1"/>
  <c r="AD145" i="1"/>
  <c r="AB145" i="1" s="1"/>
  <c r="AC145" i="1" s="1"/>
  <c r="Z145" i="1"/>
  <c r="V145" i="1"/>
  <c r="S145" i="1"/>
  <c r="O145" i="1"/>
  <c r="M145" i="1"/>
  <c r="N145" i="1" s="1"/>
  <c r="AH144" i="1"/>
  <c r="AD144" i="1"/>
  <c r="AB144" i="1" s="1"/>
  <c r="AC144" i="1"/>
  <c r="Z144" i="1"/>
  <c r="V144" i="1"/>
  <c r="S144" i="1"/>
  <c r="O144" i="1"/>
  <c r="M144" i="1" s="1"/>
  <c r="AH143" i="1"/>
  <c r="AD143" i="1"/>
  <c r="AB143" i="1" s="1"/>
  <c r="AC143" i="1" s="1"/>
  <c r="Z143" i="1"/>
  <c r="V143" i="1"/>
  <c r="S143" i="1"/>
  <c r="O143" i="1"/>
  <c r="M143" i="1"/>
  <c r="N143" i="1" s="1"/>
  <c r="AH142" i="1"/>
  <c r="AD142" i="1"/>
  <c r="AB142" i="1" s="1"/>
  <c r="Z142" i="1"/>
  <c r="V142" i="1"/>
  <c r="S142" i="1"/>
  <c r="O142" i="1"/>
  <c r="M142" i="1" s="1"/>
  <c r="AH141" i="1"/>
  <c r="AD141" i="1"/>
  <c r="AB141" i="1" s="1"/>
  <c r="AC141" i="1" s="1"/>
  <c r="Z141" i="1"/>
  <c r="V141" i="1"/>
  <c r="S141" i="1"/>
  <c r="O141" i="1"/>
  <c r="AH140" i="1"/>
  <c r="AD140" i="1"/>
  <c r="AB140" i="1" s="1"/>
  <c r="AC140" i="1" s="1"/>
  <c r="Z140" i="1"/>
  <c r="V140" i="1"/>
  <c r="S140" i="1"/>
  <c r="O140" i="1"/>
  <c r="M140" i="1" s="1"/>
  <c r="N140" i="1" s="1"/>
  <c r="AH139" i="1"/>
  <c r="AD139" i="1"/>
  <c r="AB139" i="1" s="1"/>
  <c r="AC139" i="1" s="1"/>
  <c r="Z139" i="1"/>
  <c r="V139" i="1"/>
  <c r="S139" i="1"/>
  <c r="O139" i="1"/>
  <c r="AH138" i="1"/>
  <c r="AD138" i="1"/>
  <c r="AB138" i="1"/>
  <c r="AC138" i="1" s="1"/>
  <c r="Z138" i="1"/>
  <c r="V138" i="1"/>
  <c r="S138" i="1"/>
  <c r="O138" i="1"/>
  <c r="M138" i="1" s="1"/>
  <c r="N138" i="1" s="1"/>
  <c r="AH137" i="1"/>
  <c r="AD137" i="1"/>
  <c r="AB137" i="1" s="1"/>
  <c r="AC137" i="1" s="1"/>
  <c r="Z137" i="1"/>
  <c r="V137" i="1"/>
  <c r="S137" i="1"/>
  <c r="O137" i="1"/>
  <c r="AH136" i="1"/>
  <c r="AD136" i="1"/>
  <c r="AB136" i="1" s="1"/>
  <c r="AC136" i="1" s="1"/>
  <c r="Z136" i="1"/>
  <c r="V136" i="1"/>
  <c r="S136" i="1"/>
  <c r="O136" i="1"/>
  <c r="M136" i="1" s="1"/>
  <c r="AH135" i="1"/>
  <c r="AD135" i="1"/>
  <c r="AB135" i="1" s="1"/>
  <c r="AC135" i="1" s="1"/>
  <c r="Z135" i="1"/>
  <c r="V135" i="1"/>
  <c r="S135" i="1"/>
  <c r="O135" i="1"/>
  <c r="M135" i="1"/>
  <c r="N135" i="1" s="1"/>
  <c r="AH134" i="1"/>
  <c r="AD134" i="1"/>
  <c r="AB134" i="1"/>
  <c r="AC134" i="1" s="1"/>
  <c r="Z134" i="1"/>
  <c r="V134" i="1"/>
  <c r="S134" i="1"/>
  <c r="O134" i="1"/>
  <c r="AH133" i="1"/>
  <c r="AD133" i="1"/>
  <c r="AB133" i="1" s="1"/>
  <c r="AC133" i="1" s="1"/>
  <c r="Z133" i="1"/>
  <c r="V133" i="1"/>
  <c r="S133" i="1"/>
  <c r="O133" i="1"/>
  <c r="M133" i="1" s="1"/>
  <c r="AH132" i="1"/>
  <c r="AD132" i="1"/>
  <c r="AB132" i="1" s="1"/>
  <c r="AC132" i="1" s="1"/>
  <c r="Z132" i="1"/>
  <c r="V132" i="1"/>
  <c r="S132" i="1"/>
  <c r="O132" i="1"/>
  <c r="M132" i="1" s="1"/>
  <c r="N132" i="1" s="1"/>
  <c r="AH131" i="1"/>
  <c r="AD131" i="1"/>
  <c r="AB131" i="1" s="1"/>
  <c r="AC131" i="1" s="1"/>
  <c r="Z131" i="1"/>
  <c r="V131" i="1"/>
  <c r="S131" i="1"/>
  <c r="O131" i="1"/>
  <c r="AH130" i="1"/>
  <c r="AD130" i="1"/>
  <c r="AB130" i="1" s="1"/>
  <c r="AC130" i="1" s="1"/>
  <c r="Z130" i="1"/>
  <c r="V130" i="1"/>
  <c r="S130" i="1"/>
  <c r="O130" i="1"/>
  <c r="M130" i="1"/>
  <c r="AH129" i="1"/>
  <c r="AD129" i="1"/>
  <c r="AB129" i="1" s="1"/>
  <c r="AC129" i="1" s="1"/>
  <c r="Z129" i="1"/>
  <c r="V129" i="1"/>
  <c r="S129" i="1"/>
  <c r="O129" i="1"/>
  <c r="M129" i="1" s="1"/>
  <c r="N129" i="1" s="1"/>
  <c r="AH128" i="1"/>
  <c r="AD128" i="1"/>
  <c r="AB128" i="1" s="1"/>
  <c r="AC128" i="1" s="1"/>
  <c r="Z128" i="1"/>
  <c r="V128" i="1"/>
  <c r="S128" i="1"/>
  <c r="O128" i="1"/>
  <c r="AH127" i="1"/>
  <c r="AD127" i="1"/>
  <c r="AB127" i="1" s="1"/>
  <c r="AC127" i="1" s="1"/>
  <c r="Z127" i="1"/>
  <c r="V127" i="1"/>
  <c r="S127" i="1"/>
  <c r="O127" i="1"/>
  <c r="M127" i="1" s="1"/>
  <c r="AH126" i="1"/>
  <c r="AD126" i="1"/>
  <c r="AB126" i="1" s="1"/>
  <c r="Z126" i="1"/>
  <c r="V126" i="1"/>
  <c r="S126" i="1"/>
  <c r="O126" i="1"/>
  <c r="M126" i="1"/>
  <c r="N126" i="1" s="1"/>
  <c r="AH125" i="1"/>
  <c r="AD125" i="1"/>
  <c r="AB125" i="1" s="1"/>
  <c r="AC125" i="1" s="1"/>
  <c r="Z125" i="1"/>
  <c r="V125" i="1"/>
  <c r="S125" i="1"/>
  <c r="O125" i="1"/>
  <c r="AH124" i="1"/>
  <c r="AD124" i="1"/>
  <c r="AB124" i="1" s="1"/>
  <c r="AC124" i="1" s="1"/>
  <c r="Z124" i="1"/>
  <c r="V124" i="1"/>
  <c r="S124" i="1"/>
  <c r="O124" i="1"/>
  <c r="AH123" i="1"/>
  <c r="AD123" i="1"/>
  <c r="AB123" i="1" s="1"/>
  <c r="AC123" i="1" s="1"/>
  <c r="Z123" i="1"/>
  <c r="V123" i="1"/>
  <c r="S123" i="1"/>
  <c r="O123" i="1"/>
  <c r="M123" i="1" s="1"/>
  <c r="N123" i="1" s="1"/>
  <c r="AH122" i="1"/>
  <c r="AD122" i="1"/>
  <c r="AB122" i="1" s="1"/>
  <c r="AC122" i="1" s="1"/>
  <c r="Z122" i="1"/>
  <c r="V122" i="1"/>
  <c r="S122" i="1"/>
  <c r="O122" i="1"/>
  <c r="AH121" i="1"/>
  <c r="AD121" i="1"/>
  <c r="AB121" i="1"/>
  <c r="AC121" i="1" s="1"/>
  <c r="Z121" i="1"/>
  <c r="V121" i="1"/>
  <c r="S121" i="1"/>
  <c r="O121" i="1"/>
  <c r="M121" i="1" s="1"/>
  <c r="AH120" i="1"/>
  <c r="AD120" i="1"/>
  <c r="AB120" i="1" s="1"/>
  <c r="AC120" i="1" s="1"/>
  <c r="Z120" i="1"/>
  <c r="V120" i="1"/>
  <c r="S120" i="1"/>
  <c r="O120" i="1"/>
  <c r="M120" i="1" s="1"/>
  <c r="N120" i="1" s="1"/>
  <c r="AH119" i="1"/>
  <c r="AD119" i="1"/>
  <c r="AB119" i="1" s="1"/>
  <c r="AC119" i="1" s="1"/>
  <c r="Z119" i="1"/>
  <c r="V119" i="1"/>
  <c r="S119" i="1"/>
  <c r="O119" i="1"/>
  <c r="M119" i="1"/>
  <c r="AH118" i="1"/>
  <c r="AD118" i="1"/>
  <c r="AB118" i="1" s="1"/>
  <c r="AC118" i="1" s="1"/>
  <c r="Z118" i="1"/>
  <c r="V118" i="1"/>
  <c r="S118" i="1"/>
  <c r="O118" i="1"/>
  <c r="M118" i="1" s="1"/>
  <c r="N118" i="1" s="1"/>
  <c r="AH117" i="1"/>
  <c r="AD117" i="1"/>
  <c r="AB117" i="1" s="1"/>
  <c r="AC117" i="1" s="1"/>
  <c r="Z117" i="1"/>
  <c r="V117" i="1"/>
  <c r="S117" i="1"/>
  <c r="O117" i="1"/>
  <c r="AH116" i="1"/>
  <c r="AD116" i="1"/>
  <c r="AB116" i="1" s="1"/>
  <c r="AC116" i="1" s="1"/>
  <c r="Z116" i="1"/>
  <c r="V116" i="1"/>
  <c r="S116" i="1"/>
  <c r="O116" i="1"/>
  <c r="M116" i="1" s="1"/>
  <c r="N116" i="1" s="1"/>
  <c r="AH115" i="1"/>
  <c r="AD115" i="1"/>
  <c r="AB115" i="1" s="1"/>
  <c r="AC115" i="1" s="1"/>
  <c r="Z115" i="1"/>
  <c r="V115" i="1"/>
  <c r="S115" i="1"/>
  <c r="O115" i="1"/>
  <c r="AH114" i="1"/>
  <c r="AD114" i="1"/>
  <c r="AB114" i="1" s="1"/>
  <c r="AC114" i="1" s="1"/>
  <c r="Z114" i="1"/>
  <c r="V114" i="1"/>
  <c r="S114" i="1"/>
  <c r="O114" i="1"/>
  <c r="M114" i="1" s="1"/>
  <c r="N114" i="1" s="1"/>
  <c r="AH113" i="1"/>
  <c r="AD113" i="1"/>
  <c r="AB113" i="1" s="1"/>
  <c r="AC113" i="1" s="1"/>
  <c r="Z113" i="1"/>
  <c r="V113" i="1"/>
  <c r="S113" i="1"/>
  <c r="O113" i="1"/>
  <c r="AH112" i="1"/>
  <c r="AD112" i="1"/>
  <c r="AB112" i="1"/>
  <c r="AC112" i="1" s="1"/>
  <c r="Z112" i="1"/>
  <c r="V112" i="1"/>
  <c r="S112" i="1"/>
  <c r="O112" i="1"/>
  <c r="M112" i="1" s="1"/>
  <c r="AH111" i="1"/>
  <c r="AD111" i="1"/>
  <c r="AB111" i="1" s="1"/>
  <c r="AC111" i="1" s="1"/>
  <c r="Z111" i="1"/>
  <c r="V111" i="1"/>
  <c r="S111" i="1"/>
  <c r="O111" i="1"/>
  <c r="M111" i="1" s="1"/>
  <c r="N111" i="1" s="1"/>
  <c r="AH110" i="1"/>
  <c r="AD110" i="1"/>
  <c r="AB110" i="1"/>
  <c r="AC110" i="1" s="1"/>
  <c r="Z110" i="1"/>
  <c r="V110" i="1"/>
  <c r="S110" i="1"/>
  <c r="O110" i="1"/>
  <c r="M110" i="1" s="1"/>
  <c r="AH109" i="1"/>
  <c r="AD109" i="1"/>
  <c r="AB109" i="1" s="1"/>
  <c r="AC109" i="1" s="1"/>
  <c r="Z109" i="1"/>
  <c r="V109" i="1"/>
  <c r="S109" i="1"/>
  <c r="O109" i="1"/>
  <c r="AH108" i="1"/>
  <c r="AD108" i="1"/>
  <c r="AB108" i="1" s="1"/>
  <c r="AC108" i="1"/>
  <c r="Z108" i="1"/>
  <c r="V108" i="1"/>
  <c r="S108" i="1"/>
  <c r="O108" i="1"/>
  <c r="M108" i="1" s="1"/>
  <c r="N108" i="1" s="1"/>
  <c r="AH107" i="1"/>
  <c r="AD107" i="1"/>
  <c r="AB107" i="1" s="1"/>
  <c r="AC107" i="1" s="1"/>
  <c r="Z107" i="1"/>
  <c r="V107" i="1"/>
  <c r="S107" i="1"/>
  <c r="O107" i="1"/>
  <c r="M107" i="1" s="1"/>
  <c r="N107" i="1" s="1"/>
  <c r="AH106" i="1"/>
  <c r="AD106" i="1"/>
  <c r="AB106" i="1" s="1"/>
  <c r="AC106" i="1" s="1"/>
  <c r="Z106" i="1"/>
  <c r="V106" i="1"/>
  <c r="S106" i="1"/>
  <c r="O106" i="1"/>
  <c r="M106" i="1"/>
  <c r="AH105" i="1"/>
  <c r="AD105" i="1"/>
  <c r="AB105" i="1"/>
  <c r="AC105" i="1" s="1"/>
  <c r="Z105" i="1"/>
  <c r="V105" i="1"/>
  <c r="S105" i="1"/>
  <c r="O105" i="1"/>
  <c r="M105" i="1" s="1"/>
  <c r="N105" i="1" s="1"/>
  <c r="AH104" i="1"/>
  <c r="AD104" i="1"/>
  <c r="AB104" i="1" s="1"/>
  <c r="AC104" i="1" s="1"/>
  <c r="Z104" i="1"/>
  <c r="V104" i="1"/>
  <c r="S104" i="1"/>
  <c r="O104" i="1"/>
  <c r="AH103" i="1"/>
  <c r="AD103" i="1"/>
  <c r="AB103" i="1" s="1"/>
  <c r="AC103" i="1" s="1"/>
  <c r="Z103" i="1"/>
  <c r="V103" i="1"/>
  <c r="S103" i="1"/>
  <c r="O103" i="1"/>
  <c r="M103" i="1" s="1"/>
  <c r="AH102" i="1"/>
  <c r="AD102" i="1"/>
  <c r="AB102" i="1" s="1"/>
  <c r="AC102" i="1" s="1"/>
  <c r="Z102" i="1"/>
  <c r="V102" i="1"/>
  <c r="S102" i="1"/>
  <c r="O102" i="1"/>
  <c r="M102" i="1" s="1"/>
  <c r="N102" i="1" s="1"/>
  <c r="AH101" i="1"/>
  <c r="AD101" i="1"/>
  <c r="AB101" i="1" s="1"/>
  <c r="AC101" i="1" s="1"/>
  <c r="Z101" i="1"/>
  <c r="V101" i="1"/>
  <c r="S101" i="1"/>
  <c r="O101" i="1"/>
  <c r="AH100" i="1"/>
  <c r="AD100" i="1"/>
  <c r="AB100" i="1" s="1"/>
  <c r="AC100" i="1" s="1"/>
  <c r="Z100" i="1"/>
  <c r="V100" i="1"/>
  <c r="S100" i="1"/>
  <c r="O100" i="1"/>
  <c r="M100" i="1"/>
  <c r="N100" i="1" s="1"/>
  <c r="AH99" i="1"/>
  <c r="AD99" i="1"/>
  <c r="AB99" i="1" s="1"/>
  <c r="AC99" i="1" s="1"/>
  <c r="Z99" i="1"/>
  <c r="V99" i="1"/>
  <c r="S99" i="1"/>
  <c r="O99" i="1"/>
  <c r="M99" i="1" s="1"/>
  <c r="AH98" i="1"/>
  <c r="AD98" i="1"/>
  <c r="AB98" i="1" s="1"/>
  <c r="AC98" i="1" s="1"/>
  <c r="Z98" i="1"/>
  <c r="V98" i="1"/>
  <c r="S98" i="1"/>
  <c r="O98" i="1"/>
  <c r="M98" i="1" s="1"/>
  <c r="AH97" i="1"/>
  <c r="AD97" i="1"/>
  <c r="AB97" i="1" s="1"/>
  <c r="AC97" i="1" s="1"/>
  <c r="Z97" i="1"/>
  <c r="V97" i="1"/>
  <c r="S97" i="1"/>
  <c r="O97" i="1"/>
  <c r="AH96" i="1"/>
  <c r="AD96" i="1"/>
  <c r="AB96" i="1" s="1"/>
  <c r="AC96" i="1" s="1"/>
  <c r="Z96" i="1"/>
  <c r="V96" i="1"/>
  <c r="T96" i="1" s="1"/>
  <c r="U96" i="1" s="1"/>
  <c r="S96" i="1"/>
  <c r="O96" i="1"/>
  <c r="M96" i="1" s="1"/>
  <c r="N96" i="1" s="1"/>
  <c r="AH95" i="1"/>
  <c r="AD95" i="1"/>
  <c r="AB95" i="1" s="1"/>
  <c r="AC95" i="1" s="1"/>
  <c r="Z95" i="1"/>
  <c r="V95" i="1"/>
  <c r="S95" i="1"/>
  <c r="O95" i="1"/>
  <c r="M95" i="1" s="1"/>
  <c r="N95" i="1" s="1"/>
  <c r="AH94" i="1"/>
  <c r="AD94" i="1"/>
  <c r="AB94" i="1" s="1"/>
  <c r="AC94" i="1" s="1"/>
  <c r="Z94" i="1"/>
  <c r="V94" i="1"/>
  <c r="T94" i="1" s="1"/>
  <c r="U94" i="1" s="1"/>
  <c r="S94" i="1"/>
  <c r="O94" i="1"/>
  <c r="M94" i="1" s="1"/>
  <c r="N94" i="1" s="1"/>
  <c r="AH93" i="1"/>
  <c r="AD93" i="1"/>
  <c r="Z93" i="1"/>
  <c r="V93" i="1"/>
  <c r="T93" i="1" s="1"/>
  <c r="U93" i="1" s="1"/>
  <c r="S93" i="1"/>
  <c r="O93" i="1"/>
  <c r="M93" i="1"/>
  <c r="N93" i="1" s="1"/>
  <c r="AH92" i="1"/>
  <c r="AD92" i="1"/>
  <c r="Z92" i="1"/>
  <c r="V92" i="1"/>
  <c r="T92" i="1" s="1"/>
  <c r="U92" i="1" s="1"/>
  <c r="S92" i="1"/>
  <c r="O92" i="1"/>
  <c r="M92" i="1" s="1"/>
  <c r="N92" i="1" s="1"/>
  <c r="AH91" i="1"/>
  <c r="AD91" i="1"/>
  <c r="Z91" i="1"/>
  <c r="V91" i="1"/>
  <c r="T91" i="1" s="1"/>
  <c r="U91" i="1" s="1"/>
  <c r="S91" i="1"/>
  <c r="O91" i="1"/>
  <c r="M91" i="1"/>
  <c r="N91" i="1" s="1"/>
  <c r="AH90" i="1"/>
  <c r="AD90" i="1"/>
  <c r="Z90" i="1"/>
  <c r="V90" i="1"/>
  <c r="S90" i="1"/>
  <c r="O90" i="1"/>
  <c r="M90" i="1" s="1"/>
  <c r="N90" i="1" s="1"/>
  <c r="AH89" i="1"/>
  <c r="AD89" i="1"/>
  <c r="Z89" i="1"/>
  <c r="V89" i="1"/>
  <c r="T89" i="1" s="1"/>
  <c r="U89" i="1" s="1"/>
  <c r="S89" i="1"/>
  <c r="O89" i="1"/>
  <c r="M89" i="1" s="1"/>
  <c r="N89" i="1" s="1"/>
  <c r="AH88" i="1"/>
  <c r="AD88" i="1"/>
  <c r="Z88" i="1"/>
  <c r="V88" i="1"/>
  <c r="T88" i="1" s="1"/>
  <c r="U88" i="1" s="1"/>
  <c r="S88" i="1"/>
  <c r="O88" i="1"/>
  <c r="M88" i="1" s="1"/>
  <c r="N88" i="1" s="1"/>
  <c r="AH87" i="1"/>
  <c r="AD87" i="1"/>
  <c r="Z87" i="1"/>
  <c r="V87" i="1"/>
  <c r="T87" i="1" s="1"/>
  <c r="U87" i="1" s="1"/>
  <c r="S87" i="1"/>
  <c r="O87" i="1"/>
  <c r="M87" i="1" s="1"/>
  <c r="N87" i="1" s="1"/>
  <c r="AH86" i="1"/>
  <c r="AD86" i="1"/>
  <c r="Z86" i="1"/>
  <c r="V86" i="1"/>
  <c r="T86" i="1" s="1"/>
  <c r="U86" i="1" s="1"/>
  <c r="S86" i="1"/>
  <c r="O86" i="1"/>
  <c r="M86" i="1" s="1"/>
  <c r="N86" i="1" s="1"/>
  <c r="AH85" i="1"/>
  <c r="AD85" i="1"/>
  <c r="Z85" i="1"/>
  <c r="V85" i="1"/>
  <c r="T85" i="1" s="1"/>
  <c r="U85" i="1" s="1"/>
  <c r="S85" i="1"/>
  <c r="O85" i="1"/>
  <c r="M85" i="1" s="1"/>
  <c r="N85" i="1" s="1"/>
  <c r="AH84" i="1"/>
  <c r="AD84" i="1"/>
  <c r="Z84" i="1"/>
  <c r="V84" i="1"/>
  <c r="T84" i="1" s="1"/>
  <c r="U84" i="1" s="1"/>
  <c r="S84" i="1"/>
  <c r="O84" i="1"/>
  <c r="M84" i="1" s="1"/>
  <c r="N84" i="1" s="1"/>
  <c r="AH83" i="1"/>
  <c r="AD83" i="1"/>
  <c r="Z83" i="1"/>
  <c r="V83" i="1"/>
  <c r="T83" i="1" s="1"/>
  <c r="U83" i="1" s="1"/>
  <c r="S83" i="1"/>
  <c r="O83" i="1"/>
  <c r="M83" i="1" s="1"/>
  <c r="N83" i="1" s="1"/>
  <c r="AH82" i="1"/>
  <c r="AD82" i="1"/>
  <c r="Z82" i="1"/>
  <c r="V82" i="1"/>
  <c r="T82" i="1" s="1"/>
  <c r="U82" i="1" s="1"/>
  <c r="S82" i="1"/>
  <c r="O82" i="1"/>
  <c r="M82" i="1" s="1"/>
  <c r="N82" i="1" s="1"/>
  <c r="AH81" i="1"/>
  <c r="AD81" i="1"/>
  <c r="Z81" i="1"/>
  <c r="V81" i="1"/>
  <c r="T81" i="1" s="1"/>
  <c r="U81" i="1" s="1"/>
  <c r="S81" i="1"/>
  <c r="O81" i="1"/>
  <c r="M81" i="1" s="1"/>
  <c r="N81" i="1" s="1"/>
  <c r="AH80" i="1"/>
  <c r="AD80" i="1"/>
  <c r="AB80" i="1" s="1"/>
  <c r="Z80" i="1"/>
  <c r="V80" i="1"/>
  <c r="T80" i="1" s="1"/>
  <c r="S80" i="1"/>
  <c r="O80" i="1"/>
  <c r="AH79" i="1"/>
  <c r="AD79" i="1"/>
  <c r="AB79" i="1" s="1"/>
  <c r="Z79" i="1"/>
  <c r="V79" i="1"/>
  <c r="T79" i="1" s="1"/>
  <c r="U79" i="1" s="1"/>
  <c r="S79" i="1"/>
  <c r="O79" i="1"/>
  <c r="M79" i="1" s="1"/>
  <c r="AH78" i="1"/>
  <c r="AD78" i="1"/>
  <c r="Z78" i="1"/>
  <c r="V78" i="1"/>
  <c r="S78" i="1"/>
  <c r="O78" i="1"/>
  <c r="M78" i="1" s="1"/>
  <c r="N78" i="1" s="1"/>
  <c r="AH77" i="1"/>
  <c r="AD77" i="1"/>
  <c r="AB77" i="1" s="1"/>
  <c r="Z77" i="1"/>
  <c r="V77" i="1"/>
  <c r="S77" i="1"/>
  <c r="O77" i="1"/>
  <c r="M77" i="1" s="1"/>
  <c r="AH76" i="1"/>
  <c r="AD76" i="1"/>
  <c r="Z76" i="1"/>
  <c r="V76" i="1"/>
  <c r="T76" i="1"/>
  <c r="U76" i="1" s="1"/>
  <c r="S76" i="1"/>
  <c r="O76" i="1"/>
  <c r="M76" i="1" s="1"/>
  <c r="N76" i="1" s="1"/>
  <c r="AH75" i="1"/>
  <c r="AD75" i="1"/>
  <c r="AB75" i="1" s="1"/>
  <c r="Z75" i="1"/>
  <c r="V75" i="1"/>
  <c r="T75" i="1" s="1"/>
  <c r="U75" i="1" s="1"/>
  <c r="S75" i="1"/>
  <c r="O75" i="1"/>
  <c r="M75" i="1" s="1"/>
  <c r="AH74" i="1"/>
  <c r="AD74" i="1"/>
  <c r="AB74" i="1"/>
  <c r="Z74" i="1"/>
  <c r="V74" i="1"/>
  <c r="S74" i="1"/>
  <c r="O74" i="1"/>
  <c r="AH73" i="1"/>
  <c r="AD73" i="1"/>
  <c r="Z73" i="1"/>
  <c r="V73" i="1"/>
  <c r="T73" i="1" s="1"/>
  <c r="S73" i="1"/>
  <c r="O73" i="1"/>
  <c r="M73" i="1" s="1"/>
  <c r="N73" i="1" s="1"/>
  <c r="AH72" i="1"/>
  <c r="AD72" i="1"/>
  <c r="AB72" i="1" s="1"/>
  <c r="Z72" i="1"/>
  <c r="V72" i="1"/>
  <c r="T72" i="1" s="1"/>
  <c r="S72" i="1"/>
  <c r="O72" i="1"/>
  <c r="M72" i="1" s="1"/>
  <c r="AH71" i="1"/>
  <c r="AD71" i="1"/>
  <c r="Z71" i="1"/>
  <c r="V71" i="1"/>
  <c r="T71" i="1" s="1"/>
  <c r="U71" i="1" s="1"/>
  <c r="S71" i="1"/>
  <c r="O71" i="1"/>
  <c r="M71" i="1" s="1"/>
  <c r="N71" i="1" s="1"/>
  <c r="AH70" i="1"/>
  <c r="AD70" i="1"/>
  <c r="AB70" i="1" s="1"/>
  <c r="Z70" i="1"/>
  <c r="V70" i="1"/>
  <c r="T70" i="1" s="1"/>
  <c r="S70" i="1"/>
  <c r="O70" i="1"/>
  <c r="AH69" i="1"/>
  <c r="AD69" i="1"/>
  <c r="AB69" i="1" s="1"/>
  <c r="Z69" i="1"/>
  <c r="V69" i="1"/>
  <c r="T69" i="1" s="1"/>
  <c r="U69" i="1" s="1"/>
  <c r="S69" i="1"/>
  <c r="O69" i="1"/>
  <c r="M69" i="1" s="1"/>
  <c r="N69" i="1" s="1"/>
  <c r="AH68" i="1"/>
  <c r="AD68" i="1"/>
  <c r="AB68" i="1" s="1"/>
  <c r="Z68" i="1"/>
  <c r="V68" i="1"/>
  <c r="S68" i="1"/>
  <c r="O68" i="1"/>
  <c r="M68" i="1" s="1"/>
  <c r="AH67" i="1"/>
  <c r="AD67" i="1"/>
  <c r="Z67" i="1"/>
  <c r="V67" i="1"/>
  <c r="T67" i="1" s="1"/>
  <c r="S67" i="1"/>
  <c r="O67" i="1"/>
  <c r="M67" i="1" s="1"/>
  <c r="N67" i="1" s="1"/>
  <c r="AH66" i="1"/>
  <c r="AD66" i="1"/>
  <c r="AB66" i="1" s="1"/>
  <c r="Z66" i="1"/>
  <c r="V66" i="1"/>
  <c r="T66" i="1" s="1"/>
  <c r="U66" i="1" s="1"/>
  <c r="S66" i="1"/>
  <c r="O66" i="1"/>
  <c r="M66" i="1" s="1"/>
  <c r="AH65" i="1"/>
  <c r="AD65" i="1"/>
  <c r="Z65" i="1"/>
  <c r="V65" i="1"/>
  <c r="T65" i="1" s="1"/>
  <c r="U65" i="1" s="1"/>
  <c r="S65" i="1"/>
  <c r="O65" i="1"/>
  <c r="M65" i="1" s="1"/>
  <c r="N65" i="1" s="1"/>
  <c r="AH64" i="1"/>
  <c r="AD64" i="1"/>
  <c r="AB64" i="1" s="1"/>
  <c r="Z64" i="1"/>
  <c r="V64" i="1"/>
  <c r="T64" i="1" s="1"/>
  <c r="S64" i="1"/>
  <c r="O64" i="1"/>
  <c r="AH63" i="1"/>
  <c r="AD63" i="1"/>
  <c r="AB63" i="1" s="1"/>
  <c r="Z63" i="1"/>
  <c r="V63" i="1"/>
  <c r="T63" i="1" s="1"/>
  <c r="U63" i="1" s="1"/>
  <c r="S63" i="1"/>
  <c r="O63" i="1"/>
  <c r="M63" i="1" s="1"/>
  <c r="AH62" i="1"/>
  <c r="AD62" i="1"/>
  <c r="AB62" i="1" s="1"/>
  <c r="Z62" i="1"/>
  <c r="V62" i="1"/>
  <c r="S62" i="1"/>
  <c r="O62" i="1"/>
  <c r="M62" i="1" s="1"/>
  <c r="AH61" i="1"/>
  <c r="AD61" i="1"/>
  <c r="Z61" i="1"/>
  <c r="V61" i="1"/>
  <c r="T61" i="1"/>
  <c r="U61" i="1" s="1"/>
  <c r="S61" i="1"/>
  <c r="O61" i="1"/>
  <c r="M61" i="1" s="1"/>
  <c r="N61" i="1" s="1"/>
  <c r="AH60" i="1"/>
  <c r="AD60" i="1"/>
  <c r="AB60" i="1" s="1"/>
  <c r="Z60" i="1"/>
  <c r="V60" i="1"/>
  <c r="T60" i="1" s="1"/>
  <c r="S60" i="1"/>
  <c r="O60" i="1"/>
  <c r="M60" i="1" s="1"/>
  <c r="AH59" i="1"/>
  <c r="AD59" i="1"/>
  <c r="AB59" i="1" s="1"/>
  <c r="Z59" i="1"/>
  <c r="V59" i="1"/>
  <c r="T59" i="1" s="1"/>
  <c r="S59" i="1"/>
  <c r="O59" i="1"/>
  <c r="M59" i="1" s="1"/>
  <c r="AH58" i="1"/>
  <c r="AD58" i="1"/>
  <c r="Z58" i="1"/>
  <c r="V58" i="1"/>
  <c r="S58" i="1"/>
  <c r="O58" i="1"/>
  <c r="M58" i="1" s="1"/>
  <c r="N58" i="1" s="1"/>
  <c r="AH57" i="1"/>
  <c r="AD57" i="1"/>
  <c r="Z57" i="1"/>
  <c r="V57" i="1"/>
  <c r="T57" i="1" s="1"/>
  <c r="U57" i="1" s="1"/>
  <c r="S57" i="1"/>
  <c r="O57" i="1"/>
  <c r="M57" i="1" s="1"/>
  <c r="AH56" i="1"/>
  <c r="AD56" i="1"/>
  <c r="AB56" i="1" s="1"/>
  <c r="Z56" i="1"/>
  <c r="V56" i="1"/>
  <c r="T56" i="1" s="1"/>
  <c r="S56" i="1"/>
  <c r="O56" i="1"/>
  <c r="M56" i="1" s="1"/>
  <c r="AH55" i="1"/>
  <c r="AD55" i="1"/>
  <c r="AB55" i="1" s="1"/>
  <c r="Z55" i="1"/>
  <c r="V55" i="1"/>
  <c r="T55" i="1" s="1"/>
  <c r="S55" i="1"/>
  <c r="O55" i="1"/>
  <c r="M55" i="1"/>
  <c r="AH54" i="1"/>
  <c r="AD54" i="1"/>
  <c r="AB54" i="1" s="1"/>
  <c r="Z54" i="1"/>
  <c r="V54" i="1"/>
  <c r="S54" i="1"/>
  <c r="O54" i="1"/>
  <c r="M54" i="1" s="1"/>
  <c r="AH53" i="1"/>
  <c r="AD53" i="1"/>
  <c r="Z53" i="1"/>
  <c r="V53" i="1"/>
  <c r="T53" i="1" s="1"/>
  <c r="S53" i="1"/>
  <c r="O53" i="1"/>
  <c r="M53" i="1" s="1"/>
  <c r="N53" i="1" s="1"/>
  <c r="AH52" i="1"/>
  <c r="AD52" i="1"/>
  <c r="AB52" i="1" s="1"/>
  <c r="Z52" i="1"/>
  <c r="V52" i="1"/>
  <c r="S52" i="1"/>
  <c r="O52" i="1"/>
  <c r="M52" i="1" s="1"/>
  <c r="AH51" i="1"/>
  <c r="AD51" i="1"/>
  <c r="AB51" i="1" s="1"/>
  <c r="Z51" i="1"/>
  <c r="V51" i="1"/>
  <c r="T51" i="1" s="1"/>
  <c r="U51" i="1" s="1"/>
  <c r="S51" i="1"/>
  <c r="O51" i="1"/>
  <c r="M51" i="1" s="1"/>
  <c r="AH50" i="1"/>
  <c r="AD50" i="1"/>
  <c r="AB50" i="1" s="1"/>
  <c r="Z50" i="1"/>
  <c r="V50" i="1"/>
  <c r="T50" i="1" s="1"/>
  <c r="S50" i="1"/>
  <c r="O50" i="1"/>
  <c r="AH49" i="1"/>
  <c r="AD49" i="1"/>
  <c r="AB49" i="1" s="1"/>
  <c r="Z49" i="1"/>
  <c r="V49" i="1"/>
  <c r="T49" i="1" s="1"/>
  <c r="S49" i="1"/>
  <c r="O49" i="1"/>
  <c r="AH48" i="1"/>
  <c r="AD48" i="1"/>
  <c r="AB48" i="1" s="1"/>
  <c r="Z48" i="1"/>
  <c r="V48" i="1"/>
  <c r="T48" i="1"/>
  <c r="U48" i="1" s="1"/>
  <c r="S48" i="1"/>
  <c r="O48" i="1"/>
  <c r="M48" i="1" s="1"/>
  <c r="AH47" i="1"/>
  <c r="AD47" i="1"/>
  <c r="Z47" i="1"/>
  <c r="V47" i="1"/>
  <c r="T47" i="1" s="1"/>
  <c r="S47" i="1"/>
  <c r="O47" i="1"/>
  <c r="AH46" i="1"/>
  <c r="AD46" i="1"/>
  <c r="AB46" i="1" s="1"/>
  <c r="Z46" i="1"/>
  <c r="V46" i="1"/>
  <c r="T46" i="1" s="1"/>
  <c r="U46" i="1" s="1"/>
  <c r="S46" i="1"/>
  <c r="O46" i="1"/>
  <c r="AH45" i="1"/>
  <c r="AD45" i="1"/>
  <c r="AB45" i="1"/>
  <c r="Z45" i="1"/>
  <c r="V45" i="1"/>
  <c r="T45" i="1" s="1"/>
  <c r="U45" i="1" s="1"/>
  <c r="S45" i="1"/>
  <c r="O45" i="1"/>
  <c r="AH44" i="1"/>
  <c r="AD44" i="1"/>
  <c r="Z44" i="1"/>
  <c r="V44" i="1"/>
  <c r="T44" i="1" s="1"/>
  <c r="S44" i="1"/>
  <c r="O44" i="1"/>
  <c r="M44" i="1" s="1"/>
  <c r="N44" i="1" s="1"/>
  <c r="AH43" i="1"/>
  <c r="AD43" i="1"/>
  <c r="AB43" i="1" s="1"/>
  <c r="Z43" i="1"/>
  <c r="V43" i="1"/>
  <c r="S43" i="1"/>
  <c r="O43" i="1"/>
  <c r="M43" i="1" s="1"/>
  <c r="AH42" i="1"/>
  <c r="AD42" i="1"/>
  <c r="AB42" i="1" s="1"/>
  <c r="Z42" i="1"/>
  <c r="V42" i="1"/>
  <c r="T42" i="1" s="1"/>
  <c r="U42" i="1" s="1"/>
  <c r="S42" i="1"/>
  <c r="O42" i="1"/>
  <c r="AH41" i="1"/>
  <c r="AD41" i="1"/>
  <c r="Z41" i="1"/>
  <c r="V41" i="1"/>
  <c r="T41" i="1" s="1"/>
  <c r="S41" i="1"/>
  <c r="O41" i="1"/>
  <c r="AH40" i="1"/>
  <c r="AD40" i="1"/>
  <c r="AB40" i="1" s="1"/>
  <c r="Z40" i="1"/>
  <c r="V40" i="1"/>
  <c r="S40" i="1"/>
  <c r="O40" i="1"/>
  <c r="M40" i="1" s="1"/>
  <c r="AH39" i="1"/>
  <c r="AD39" i="1"/>
  <c r="AB39" i="1" s="1"/>
  <c r="Z39" i="1"/>
  <c r="V39" i="1"/>
  <c r="S39" i="1"/>
  <c r="O39" i="1"/>
  <c r="M39" i="1" s="1"/>
  <c r="N39" i="1" s="1"/>
  <c r="AH38" i="1"/>
  <c r="AD38" i="1"/>
  <c r="AB38" i="1" s="1"/>
  <c r="Z38" i="1"/>
  <c r="V38" i="1"/>
  <c r="S38" i="1"/>
  <c r="O38" i="1"/>
  <c r="AH37" i="1"/>
  <c r="AD37" i="1"/>
  <c r="AB37" i="1" s="1"/>
  <c r="Z37" i="1"/>
  <c r="V37" i="1"/>
  <c r="T37" i="1" s="1"/>
  <c r="S37" i="1"/>
  <c r="O37" i="1"/>
  <c r="M37" i="1" s="1"/>
  <c r="N37" i="1" s="1"/>
  <c r="AH36" i="1"/>
  <c r="AD36" i="1"/>
  <c r="AB36" i="1" s="1"/>
  <c r="Z36" i="1"/>
  <c r="V36" i="1"/>
  <c r="S36" i="1"/>
  <c r="O36" i="1"/>
  <c r="M36" i="1"/>
  <c r="AH35" i="1"/>
  <c r="AD35" i="1"/>
  <c r="AB35" i="1" s="1"/>
  <c r="Z35" i="1"/>
  <c r="V35" i="1"/>
  <c r="T35" i="1" s="1"/>
  <c r="S35" i="1"/>
  <c r="O35" i="1"/>
  <c r="M35" i="1" s="1"/>
  <c r="N35" i="1" s="1"/>
  <c r="AH34" i="1"/>
  <c r="AD34" i="1"/>
  <c r="AB34" i="1" s="1"/>
  <c r="Z34" i="1"/>
  <c r="V34" i="1"/>
  <c r="T34" i="1" s="1"/>
  <c r="U34" i="1" s="1"/>
  <c r="S34" i="1"/>
  <c r="O34" i="1"/>
  <c r="M34" i="1" s="1"/>
  <c r="AH33" i="1"/>
  <c r="AD33" i="1"/>
  <c r="AB33" i="1"/>
  <c r="Z33" i="1"/>
  <c r="V33" i="1"/>
  <c r="S33" i="1"/>
  <c r="O33" i="1"/>
  <c r="M33" i="1" s="1"/>
  <c r="AH32" i="1"/>
  <c r="AD32" i="1"/>
  <c r="AB32" i="1" s="1"/>
  <c r="Z32" i="1"/>
  <c r="V32" i="1"/>
  <c r="T32" i="1" s="1"/>
  <c r="U32" i="1" s="1"/>
  <c r="S32" i="1"/>
  <c r="O32" i="1"/>
  <c r="M32" i="1" s="1"/>
  <c r="N32" i="1" s="1"/>
  <c r="AH31" i="1"/>
  <c r="AD31" i="1"/>
  <c r="AB31" i="1" s="1"/>
  <c r="Z31" i="1"/>
  <c r="V31" i="1"/>
  <c r="T31" i="1" s="1"/>
  <c r="S31" i="1"/>
  <c r="O31" i="1"/>
  <c r="M31" i="1" s="1"/>
  <c r="N31" i="1" s="1"/>
  <c r="AH30" i="1"/>
  <c r="AD30" i="1"/>
  <c r="AB30" i="1" s="1"/>
  <c r="Z30" i="1"/>
  <c r="V30" i="1"/>
  <c r="T30" i="1" s="1"/>
  <c r="U30" i="1" s="1"/>
  <c r="S30" i="1"/>
  <c r="O30" i="1"/>
  <c r="AH29" i="1"/>
  <c r="AD29" i="1"/>
  <c r="AB29" i="1" s="1"/>
  <c r="Z29" i="1"/>
  <c r="V29" i="1"/>
  <c r="T29" i="1" s="1"/>
  <c r="S29" i="1"/>
  <c r="O29" i="1"/>
  <c r="M29" i="1" s="1"/>
  <c r="N29" i="1" s="1"/>
  <c r="AH28" i="1"/>
  <c r="AD28" i="1"/>
  <c r="AB28" i="1" s="1"/>
  <c r="Z28" i="1"/>
  <c r="V28" i="1"/>
  <c r="S28" i="1"/>
  <c r="O28" i="1"/>
  <c r="M28" i="1" s="1"/>
  <c r="AH27" i="1"/>
  <c r="AD27" i="1"/>
  <c r="AB27" i="1" s="1"/>
  <c r="Z27" i="1"/>
  <c r="V27" i="1"/>
  <c r="T27" i="1" s="1"/>
  <c r="U27" i="1" s="1"/>
  <c r="S27" i="1"/>
  <c r="O27" i="1"/>
  <c r="AH26" i="1"/>
  <c r="AD26" i="1"/>
  <c r="AB26" i="1" s="1"/>
  <c r="Z26" i="1"/>
  <c r="V26" i="1"/>
  <c r="T26" i="1" s="1"/>
  <c r="S26" i="1"/>
  <c r="O26" i="1"/>
  <c r="M26" i="1" s="1"/>
  <c r="N26" i="1" s="1"/>
  <c r="AH25" i="1"/>
  <c r="AD25" i="1"/>
  <c r="AB25" i="1"/>
  <c r="Z25" i="1"/>
  <c r="V25" i="1"/>
  <c r="T25" i="1" s="1"/>
  <c r="U25" i="1" s="1"/>
  <c r="S25" i="1"/>
  <c r="O25" i="1"/>
  <c r="M25" i="1" s="1"/>
  <c r="N25" i="1" s="1"/>
  <c r="AH24" i="1"/>
  <c r="AD24" i="1"/>
  <c r="AB24" i="1" s="1"/>
  <c r="Z24" i="1"/>
  <c r="V24" i="1"/>
  <c r="T24" i="1" s="1"/>
  <c r="U24" i="1" s="1"/>
  <c r="S24" i="1"/>
  <c r="O24" i="1"/>
  <c r="M24" i="1" s="1"/>
  <c r="AH23" i="1"/>
  <c r="AD23" i="1"/>
  <c r="AB23" i="1" s="1"/>
  <c r="AC23" i="1" s="1"/>
  <c r="Z23" i="1"/>
  <c r="V23" i="1"/>
  <c r="T23" i="1" s="1"/>
  <c r="U23" i="1" s="1"/>
  <c r="S23" i="1"/>
  <c r="O23" i="1"/>
  <c r="M23" i="1" s="1"/>
  <c r="AH22" i="1"/>
  <c r="AD22" i="1"/>
  <c r="AB22" i="1" s="1"/>
  <c r="AC22" i="1" s="1"/>
  <c r="Z22" i="1"/>
  <c r="V22" i="1"/>
  <c r="T22" i="1" s="1"/>
  <c r="U22" i="1" s="1"/>
  <c r="S22" i="1"/>
  <c r="O22" i="1"/>
  <c r="M22" i="1" s="1"/>
  <c r="AH21" i="1"/>
  <c r="AD21" i="1"/>
  <c r="AB21" i="1" s="1"/>
  <c r="AC21" i="1" s="1"/>
  <c r="Z21" i="1"/>
  <c r="V21" i="1"/>
  <c r="T21" i="1" s="1"/>
  <c r="U21" i="1" s="1"/>
  <c r="S21" i="1"/>
  <c r="O21" i="1"/>
  <c r="M21" i="1" s="1"/>
  <c r="AH20" i="1"/>
  <c r="AD20" i="1"/>
  <c r="Z20" i="1"/>
  <c r="V20" i="1"/>
  <c r="T20" i="1" s="1"/>
  <c r="U20" i="1" s="1"/>
  <c r="S20" i="1"/>
  <c r="O20" i="1"/>
  <c r="M20" i="1" s="1"/>
  <c r="AH19" i="1"/>
  <c r="AD19" i="1"/>
  <c r="AB19" i="1" s="1"/>
  <c r="AC19" i="1" s="1"/>
  <c r="Z19" i="1"/>
  <c r="V19" i="1"/>
  <c r="T19" i="1" s="1"/>
  <c r="U19" i="1" s="1"/>
  <c r="S19" i="1"/>
  <c r="O19" i="1"/>
  <c r="M19" i="1" s="1"/>
  <c r="AH18" i="1"/>
  <c r="AD18" i="1"/>
  <c r="AB18" i="1" s="1"/>
  <c r="AC18" i="1" s="1"/>
  <c r="Z18" i="1"/>
  <c r="V18" i="1"/>
  <c r="T18" i="1" s="1"/>
  <c r="U18" i="1" s="1"/>
  <c r="S18" i="1"/>
  <c r="O18" i="1"/>
  <c r="M18" i="1" s="1"/>
  <c r="AH17" i="1"/>
  <c r="AD17" i="1"/>
  <c r="Z17" i="1"/>
  <c r="V17" i="1"/>
  <c r="T17" i="1" s="1"/>
  <c r="U17" i="1" s="1"/>
  <c r="S17" i="1"/>
  <c r="O17" i="1"/>
  <c r="M17" i="1" s="1"/>
  <c r="AH16" i="1"/>
  <c r="AD16" i="1"/>
  <c r="AB16" i="1" s="1"/>
  <c r="AC16" i="1" s="1"/>
  <c r="Z16" i="1"/>
  <c r="V16" i="1"/>
  <c r="T16" i="1" s="1"/>
  <c r="U16" i="1" s="1"/>
  <c r="S16" i="1"/>
  <c r="O16" i="1"/>
  <c r="M16" i="1" s="1"/>
  <c r="AH15" i="1"/>
  <c r="AD15" i="1"/>
  <c r="AB15" i="1" s="1"/>
  <c r="AC15" i="1" s="1"/>
  <c r="Z15" i="1"/>
  <c r="V15" i="1"/>
  <c r="T15" i="1" s="1"/>
  <c r="U15" i="1" s="1"/>
  <c r="S15" i="1"/>
  <c r="O15" i="1"/>
  <c r="M15" i="1" s="1"/>
  <c r="AH14" i="1"/>
  <c r="AD14" i="1"/>
  <c r="AB14" i="1" s="1"/>
  <c r="AC14" i="1" s="1"/>
  <c r="Z14" i="1"/>
  <c r="V14" i="1"/>
  <c r="T14" i="1" s="1"/>
  <c r="U14" i="1" s="1"/>
  <c r="S14" i="1"/>
  <c r="O14" i="1"/>
  <c r="M14" i="1" s="1"/>
  <c r="AH13" i="1"/>
  <c r="AD13" i="1"/>
  <c r="AB13" i="1" s="1"/>
  <c r="AC13" i="1" s="1"/>
  <c r="Z13" i="1"/>
  <c r="V13" i="1"/>
  <c r="T13" i="1" s="1"/>
  <c r="U13" i="1" s="1"/>
  <c r="S13" i="1"/>
  <c r="O13" i="1"/>
  <c r="M13" i="1"/>
  <c r="AH12" i="1"/>
  <c r="AD12" i="1"/>
  <c r="AB12" i="1" s="1"/>
  <c r="AC12" i="1" s="1"/>
  <c r="Z12" i="1"/>
  <c r="V12" i="1"/>
  <c r="T12" i="1" s="1"/>
  <c r="U12" i="1" s="1"/>
  <c r="S12" i="1"/>
  <c r="O12" i="1"/>
  <c r="M12" i="1" s="1"/>
  <c r="AH11" i="1"/>
  <c r="AD11" i="1"/>
  <c r="AB11" i="1"/>
  <c r="AC11" i="1" s="1"/>
  <c r="Z11" i="1"/>
  <c r="V11" i="1"/>
  <c r="T11" i="1" s="1"/>
  <c r="U11" i="1" s="1"/>
  <c r="S11" i="1"/>
  <c r="O11" i="1"/>
  <c r="M11" i="1" s="1"/>
  <c r="AH10" i="1"/>
  <c r="AD10" i="1"/>
  <c r="AB10" i="1" s="1"/>
  <c r="AC10" i="1" s="1"/>
  <c r="Z10" i="1"/>
  <c r="V10" i="1"/>
  <c r="T10" i="1" s="1"/>
  <c r="U10" i="1" s="1"/>
  <c r="S10" i="1"/>
  <c r="O10" i="1"/>
  <c r="M10" i="1"/>
  <c r="AH9" i="1"/>
  <c r="AD9" i="1"/>
  <c r="AB9" i="1" s="1"/>
  <c r="AC9" i="1" s="1"/>
  <c r="Z9" i="1"/>
  <c r="V9" i="1"/>
  <c r="T9" i="1" s="1"/>
  <c r="U9" i="1" s="1"/>
  <c r="S9" i="1"/>
  <c r="O9" i="1"/>
  <c r="M9" i="1" s="1"/>
  <c r="AH8" i="1"/>
  <c r="AD8" i="1"/>
  <c r="AB8" i="1"/>
  <c r="AC8" i="1" s="1"/>
  <c r="Z8" i="1"/>
  <c r="V8" i="1"/>
  <c r="T8" i="1" s="1"/>
  <c r="U8" i="1" s="1"/>
  <c r="S8" i="1"/>
  <c r="O8" i="1"/>
  <c r="M8" i="1" s="1"/>
  <c r="AH7" i="1"/>
  <c r="AD7" i="1"/>
  <c r="AB7" i="1" s="1"/>
  <c r="AC7" i="1" s="1"/>
  <c r="Z7" i="1"/>
  <c r="V7" i="1"/>
  <c r="T7" i="1" s="1"/>
  <c r="U7" i="1" s="1"/>
  <c r="S7" i="1"/>
  <c r="O7" i="1"/>
  <c r="M7" i="1" s="1"/>
  <c r="N51" i="1" l="1"/>
  <c r="N151" i="1"/>
  <c r="U165" i="1"/>
  <c r="AC171" i="1"/>
  <c r="AC207" i="1"/>
  <c r="U211" i="1"/>
  <c r="AC215" i="1"/>
  <c r="AC142" i="1"/>
  <c r="AC222" i="1"/>
  <c r="N144" i="1"/>
  <c r="N150" i="1"/>
  <c r="N164" i="1"/>
  <c r="AC164" i="1"/>
  <c r="N199" i="1"/>
  <c r="AC199" i="1"/>
  <c r="N204" i="1"/>
  <c r="N208" i="1"/>
  <c r="N221" i="1"/>
  <c r="U55" i="1"/>
  <c r="U153" i="1"/>
  <c r="AC126" i="1"/>
  <c r="N142" i="1"/>
  <c r="U155" i="1"/>
  <c r="AC166" i="1"/>
  <c r="N183" i="1"/>
  <c r="U164" i="1"/>
  <c r="U185" i="1"/>
  <c r="U205" i="1"/>
  <c r="N213" i="1"/>
  <c r="M38" i="1"/>
  <c r="N38" i="1" s="1"/>
  <c r="AB17" i="1"/>
  <c r="AC17" i="1" s="1"/>
  <c r="AB20" i="1"/>
  <c r="AC20" i="1" s="1"/>
  <c r="T90" i="1"/>
  <c r="U90" i="1"/>
  <c r="M42" i="1"/>
  <c r="N42" i="1" s="1"/>
  <c r="M49" i="1"/>
  <c r="N49" i="1" s="1"/>
  <c r="T78" i="1"/>
  <c r="U78" i="1" s="1"/>
  <c r="AB160" i="1"/>
  <c r="AC160" i="1"/>
  <c r="T202" i="1"/>
  <c r="U202" i="1" s="1"/>
  <c r="M216" i="1"/>
  <c r="N216" i="1"/>
  <c r="T95" i="1"/>
  <c r="U95" i="1"/>
  <c r="AB158" i="1"/>
  <c r="AC158" i="1" s="1"/>
  <c r="M171" i="1"/>
  <c r="N171" i="1" s="1"/>
  <c r="M194" i="1"/>
  <c r="N194" i="1"/>
  <c r="M201" i="1"/>
  <c r="N201" i="1" s="1"/>
  <c r="T213" i="1"/>
  <c r="U213" i="1" s="1"/>
  <c r="T161" i="1"/>
  <c r="U161" i="1" s="1"/>
  <c r="M203" i="1"/>
  <c r="N203" i="1" s="1"/>
  <c r="T39" i="1"/>
  <c r="U39" i="1" s="1"/>
  <c r="AB162" i="1"/>
  <c r="AC162" i="1" s="1"/>
  <c r="N55" i="1"/>
  <c r="N34" i="1"/>
  <c r="AB180" i="1"/>
  <c r="AC180" i="1"/>
  <c r="AB185" i="1"/>
  <c r="AC185" i="1" s="1"/>
  <c r="T193" i="1"/>
  <c r="U193" i="1" s="1"/>
  <c r="AB205" i="1"/>
  <c r="AC205" i="1" s="1"/>
  <c r="N33" i="1"/>
  <c r="U215" i="1"/>
  <c r="N68" i="1"/>
  <c r="U72" i="1"/>
  <c r="AC152" i="1"/>
  <c r="AC198" i="1"/>
  <c r="U203" i="1"/>
  <c r="U207" i="1"/>
  <c r="AC213" i="1"/>
  <c r="U49" i="1"/>
  <c r="N136" i="1"/>
  <c r="AC211" i="1"/>
  <c r="N36" i="1"/>
  <c r="N59" i="1"/>
  <c r="N20" i="1"/>
  <c r="N24" i="1"/>
  <c r="U188" i="1"/>
  <c r="N28" i="1"/>
  <c r="U29" i="1"/>
  <c r="U35" i="1"/>
  <c r="N40" i="1"/>
  <c r="U53" i="1"/>
  <c r="N8" i="1"/>
  <c r="N13" i="1"/>
  <c r="N22" i="1"/>
  <c r="U31" i="1"/>
  <c r="N77" i="1"/>
  <c r="U70" i="1"/>
  <c r="N11" i="1"/>
  <c r="N15" i="1"/>
  <c r="N18" i="1"/>
  <c r="N56" i="1"/>
  <c r="N7" i="1"/>
  <c r="N9" i="1"/>
  <c r="N10" i="1"/>
  <c r="N12" i="1"/>
  <c r="N14" i="1"/>
  <c r="N16" i="1"/>
  <c r="N19" i="1"/>
  <c r="N21" i="1"/>
  <c r="N23" i="1"/>
  <c r="N119" i="1"/>
  <c r="N17" i="1"/>
  <c r="U26" i="1"/>
  <c r="N54" i="1"/>
  <c r="N66" i="1"/>
  <c r="U37" i="1"/>
  <c r="U44" i="1"/>
  <c r="N106" i="1"/>
  <c r="AC28" i="1"/>
  <c r="AC25" i="1"/>
  <c r="M27" i="1"/>
  <c r="N27" i="1" s="1"/>
  <c r="T28" i="1"/>
  <c r="U28" i="1" s="1"/>
  <c r="M30" i="1"/>
  <c r="N30" i="1" s="1"/>
  <c r="AC32" i="1"/>
  <c r="T33" i="1"/>
  <c r="U33" i="1" s="1"/>
  <c r="T36" i="1"/>
  <c r="U36" i="1" s="1"/>
  <c r="T43" i="1"/>
  <c r="U43" i="1" s="1"/>
  <c r="AC45" i="1"/>
  <c r="M46" i="1"/>
  <c r="N46" i="1" s="1"/>
  <c r="M50" i="1"/>
  <c r="N50" i="1" s="1"/>
  <c r="AB53" i="1"/>
  <c r="AC53" i="1" s="1"/>
  <c r="T54" i="1"/>
  <c r="U54" i="1" s="1"/>
  <c r="U59" i="1"/>
  <c r="M64" i="1"/>
  <c r="N64" i="1" s="1"/>
  <c r="AC64" i="1"/>
  <c r="U67" i="1"/>
  <c r="AB71" i="1"/>
  <c r="AC71" i="1" s="1"/>
  <c r="N75" i="1"/>
  <c r="AC75" i="1"/>
  <c r="M80" i="1"/>
  <c r="N80" i="1" s="1"/>
  <c r="AC80" i="1"/>
  <c r="N110" i="1"/>
  <c r="N112" i="1"/>
  <c r="T122" i="1"/>
  <c r="U122" i="1" s="1"/>
  <c r="AC31" i="1"/>
  <c r="AC35" i="1"/>
  <c r="U41" i="1"/>
  <c r="AC42" i="1"/>
  <c r="N48" i="1"/>
  <c r="N52" i="1"/>
  <c r="AC56" i="1"/>
  <c r="AB58" i="1"/>
  <c r="AC58" i="1" s="1"/>
  <c r="N60" i="1"/>
  <c r="AC60" i="1"/>
  <c r="N62" i="1"/>
  <c r="T74" i="1"/>
  <c r="U74" i="1" s="1"/>
  <c r="AB83" i="1"/>
  <c r="AC83" i="1" s="1"/>
  <c r="AB91" i="1"/>
  <c r="AC91" i="1" s="1"/>
  <c r="M97" i="1"/>
  <c r="N97" i="1" s="1"/>
  <c r="T101" i="1"/>
  <c r="U101" i="1" s="1"/>
  <c r="T114" i="1"/>
  <c r="U114" i="1" s="1"/>
  <c r="AC24" i="1"/>
  <c r="AC40" i="1"/>
  <c r="AC50" i="1"/>
  <c r="AB65" i="1"/>
  <c r="AC65" i="1" s="1"/>
  <c r="AC69" i="1"/>
  <c r="M115" i="1"/>
  <c r="N115" i="1" s="1"/>
  <c r="T118" i="1"/>
  <c r="U118" i="1" s="1"/>
  <c r="T126" i="1"/>
  <c r="U126" i="1" s="1"/>
  <c r="M139" i="1"/>
  <c r="N139" i="1" s="1"/>
  <c r="T142" i="1"/>
  <c r="U142" i="1" s="1"/>
  <c r="M155" i="1"/>
  <c r="N155" i="1" s="1"/>
  <c r="T168" i="1"/>
  <c r="U168" i="1" s="1"/>
  <c r="AB169" i="1"/>
  <c r="AC169" i="1" s="1"/>
  <c r="AC34" i="1"/>
  <c r="AC38" i="1"/>
  <c r="U47" i="1"/>
  <c r="AC52" i="1"/>
  <c r="AC27" i="1"/>
  <c r="AC30" i="1"/>
  <c r="T38" i="1"/>
  <c r="U38" i="1" s="1"/>
  <c r="T40" i="1"/>
  <c r="U40" i="1" s="1"/>
  <c r="M41" i="1"/>
  <c r="N41" i="1" s="1"/>
  <c r="AB44" i="1"/>
  <c r="AC44" i="1" s="1"/>
  <c r="M47" i="1"/>
  <c r="N47" i="1" s="1"/>
  <c r="AC48" i="1"/>
  <c r="T52" i="1"/>
  <c r="U52" i="1" s="1"/>
  <c r="AC55" i="1"/>
  <c r="N57" i="1"/>
  <c r="T58" i="1"/>
  <c r="U58" i="1" s="1"/>
  <c r="T62" i="1"/>
  <c r="U62" i="1" s="1"/>
  <c r="U64" i="1"/>
  <c r="T68" i="1"/>
  <c r="U68" i="1" s="1"/>
  <c r="N72" i="1"/>
  <c r="M74" i="1"/>
  <c r="N74" i="1" s="1"/>
  <c r="T77" i="1"/>
  <c r="U77" i="1" s="1"/>
  <c r="U80" i="1"/>
  <c r="T97" i="1"/>
  <c r="U97" i="1" s="1"/>
  <c r="N98" i="1"/>
  <c r="N99" i="1"/>
  <c r="M124" i="1"/>
  <c r="N124" i="1" s="1"/>
  <c r="N127" i="1"/>
  <c r="T129" i="1"/>
  <c r="U129" i="1" s="1"/>
  <c r="M141" i="1"/>
  <c r="N141" i="1" s="1"/>
  <c r="T144" i="1"/>
  <c r="U144" i="1" s="1"/>
  <c r="AC26" i="1"/>
  <c r="AC29" i="1"/>
  <c r="AC37" i="1"/>
  <c r="AC39" i="1"/>
  <c r="AB41" i="1"/>
  <c r="AC41" i="1" s="1"/>
  <c r="N43" i="1"/>
  <c r="M45" i="1"/>
  <c r="N45" i="1" s="1"/>
  <c r="AB47" i="1"/>
  <c r="AC47" i="1" s="1"/>
  <c r="U50" i="1"/>
  <c r="AC51" i="1"/>
  <c r="U56" i="1"/>
  <c r="AB57" i="1"/>
  <c r="AC57" i="1" s="1"/>
  <c r="AC59" i="1"/>
  <c r="U60" i="1"/>
  <c r="AB61" i="1"/>
  <c r="AC61" i="1" s="1"/>
  <c r="N63" i="1"/>
  <c r="AC63" i="1"/>
  <c r="M70" i="1"/>
  <c r="N70" i="1" s="1"/>
  <c r="AC70" i="1"/>
  <c r="U73" i="1"/>
  <c r="AB76" i="1"/>
  <c r="AC76" i="1" s="1"/>
  <c r="N79" i="1"/>
  <c r="AC79" i="1"/>
  <c r="AB85" i="1"/>
  <c r="AC85" i="1" s="1"/>
  <c r="AB89" i="1"/>
  <c r="AC89" i="1" s="1"/>
  <c r="AB92" i="1"/>
  <c r="AC92" i="1" s="1"/>
  <c r="T100" i="1"/>
  <c r="U100" i="1" s="1"/>
  <c r="N103" i="1"/>
  <c r="T115" i="1"/>
  <c r="U115" i="1" s="1"/>
  <c r="M122" i="1"/>
  <c r="N122" i="1" s="1"/>
  <c r="M125" i="1"/>
  <c r="N125" i="1" s="1"/>
  <c r="AC33" i="1"/>
  <c r="AC36" i="1"/>
  <c r="AC43" i="1"/>
  <c r="M101" i="1"/>
  <c r="N101" i="1" s="1"/>
  <c r="T105" i="1"/>
  <c r="U105" i="1" s="1"/>
  <c r="AC67" i="1"/>
  <c r="T120" i="1"/>
  <c r="U120" i="1" s="1"/>
  <c r="M134" i="1"/>
  <c r="N134" i="1" s="1"/>
  <c r="AB148" i="1"/>
  <c r="AC148" i="1" s="1"/>
  <c r="AC62" i="1"/>
  <c r="AC66" i="1"/>
  <c r="AC72" i="1"/>
  <c r="AC77" i="1"/>
  <c r="AB81" i="1"/>
  <c r="AC81" i="1" s="1"/>
  <c r="AB84" i="1"/>
  <c r="AC84" i="1" s="1"/>
  <c r="AB86" i="1"/>
  <c r="AC86" i="1" s="1"/>
  <c r="AB87" i="1"/>
  <c r="AC87" i="1"/>
  <c r="AB93" i="1"/>
  <c r="AC93" i="1" s="1"/>
  <c r="T102" i="1"/>
  <c r="U102" i="1" s="1"/>
  <c r="T104" i="1"/>
  <c r="U104" i="1" s="1"/>
  <c r="T107" i="1"/>
  <c r="U107" i="1" s="1"/>
  <c r="T109" i="1"/>
  <c r="U109" i="1" s="1"/>
  <c r="T111" i="1"/>
  <c r="U111" i="1" s="1"/>
  <c r="T113" i="1"/>
  <c r="U113" i="1" s="1"/>
  <c r="T116" i="1"/>
  <c r="U116" i="1" s="1"/>
  <c r="T117" i="1"/>
  <c r="U117" i="1" s="1"/>
  <c r="N121" i="1"/>
  <c r="T123" i="1"/>
  <c r="U123" i="1" s="1"/>
  <c r="M137" i="1"/>
  <c r="N137" i="1" s="1"/>
  <c r="T140" i="1"/>
  <c r="U140" i="1" s="1"/>
  <c r="M152" i="1"/>
  <c r="N152" i="1" s="1"/>
  <c r="M128" i="1"/>
  <c r="N128" i="1" s="1"/>
  <c r="N130" i="1"/>
  <c r="T132" i="1"/>
  <c r="U132" i="1" s="1"/>
  <c r="T147" i="1"/>
  <c r="U147" i="1" s="1"/>
  <c r="AB150" i="1"/>
  <c r="AC150" i="1" s="1"/>
  <c r="AC46" i="1"/>
  <c r="AC49" i="1"/>
  <c r="AC54" i="1"/>
  <c r="AB67" i="1"/>
  <c r="AC68" i="1"/>
  <c r="AB73" i="1"/>
  <c r="AC73" i="1" s="1"/>
  <c r="AC74" i="1"/>
  <c r="AB78" i="1"/>
  <c r="AC78" i="1" s="1"/>
  <c r="AB82" i="1"/>
  <c r="AC82" i="1" s="1"/>
  <c r="AB88" i="1"/>
  <c r="AC88" i="1" s="1"/>
  <c r="AB90" i="1"/>
  <c r="AC90" i="1" s="1"/>
  <c r="M104" i="1"/>
  <c r="N104" i="1" s="1"/>
  <c r="M109" i="1"/>
  <c r="N109" i="1" s="1"/>
  <c r="M113" i="1"/>
  <c r="N113" i="1"/>
  <c r="M117" i="1"/>
  <c r="N117" i="1" s="1"/>
  <c r="T125" i="1"/>
  <c r="U125" i="1" s="1"/>
  <c r="M131" i="1"/>
  <c r="N131" i="1" s="1"/>
  <c r="N133" i="1"/>
  <c r="T135" i="1"/>
  <c r="U135" i="1" s="1"/>
  <c r="M146" i="1"/>
  <c r="N146" i="1" s="1"/>
  <c r="AB156" i="1"/>
  <c r="AC156" i="1" s="1"/>
  <c r="AB154" i="1"/>
  <c r="AC154" i="1" s="1"/>
  <c r="M160" i="1"/>
  <c r="N160" i="1"/>
  <c r="T182" i="1"/>
  <c r="U182" i="1" s="1"/>
  <c r="AB183" i="1"/>
  <c r="AC183" i="1" s="1"/>
  <c r="AB167" i="1"/>
  <c r="AC167" i="1" s="1"/>
  <c r="AB172" i="1"/>
  <c r="AC172" i="1" s="1"/>
  <c r="T176" i="1"/>
  <c r="U176" i="1" s="1"/>
  <c r="T128" i="1"/>
  <c r="U128" i="1" s="1"/>
  <c r="T131" i="1"/>
  <c r="U131" i="1" s="1"/>
  <c r="T134" i="1"/>
  <c r="U134" i="1" s="1"/>
  <c r="T137" i="1"/>
  <c r="U137" i="1" s="1"/>
  <c r="T139" i="1"/>
  <c r="U139" i="1" s="1"/>
  <c r="T141" i="1"/>
  <c r="U141" i="1" s="1"/>
  <c r="T146" i="1"/>
  <c r="U146" i="1" s="1"/>
  <c r="AC149" i="1"/>
  <c r="AB175" i="1"/>
  <c r="AC175" i="1" s="1"/>
  <c r="M153" i="1"/>
  <c r="N153" i="1"/>
  <c r="AB186" i="1"/>
  <c r="AC186" i="1" s="1"/>
  <c r="T98" i="1"/>
  <c r="U98" i="1" s="1"/>
  <c r="T99" i="1"/>
  <c r="U99" i="1" s="1"/>
  <c r="T103" i="1"/>
  <c r="U103" i="1" s="1"/>
  <c r="T106" i="1"/>
  <c r="U106" i="1" s="1"/>
  <c r="T108" i="1"/>
  <c r="U108" i="1" s="1"/>
  <c r="T110" i="1"/>
  <c r="U110" i="1" s="1"/>
  <c r="T112" i="1"/>
  <c r="U112" i="1" s="1"/>
  <c r="T119" i="1"/>
  <c r="U119" i="1" s="1"/>
  <c r="T121" i="1"/>
  <c r="U121" i="1" s="1"/>
  <c r="T124" i="1"/>
  <c r="U124" i="1" s="1"/>
  <c r="T127" i="1"/>
  <c r="U127" i="1" s="1"/>
  <c r="T130" i="1"/>
  <c r="U130" i="1" s="1"/>
  <c r="T133" i="1"/>
  <c r="U133" i="1" s="1"/>
  <c r="T136" i="1"/>
  <c r="U136" i="1" s="1"/>
  <c r="T138" i="1"/>
  <c r="U138" i="1" s="1"/>
  <c r="T143" i="1"/>
  <c r="U143" i="1" s="1"/>
  <c r="T145" i="1"/>
  <c r="U145" i="1" s="1"/>
  <c r="M148" i="1"/>
  <c r="N148" i="1"/>
  <c r="T178" i="1"/>
  <c r="U178" i="1" s="1"/>
  <c r="N149" i="1"/>
  <c r="N157" i="1"/>
  <c r="N161" i="1"/>
  <c r="AC168" i="1"/>
  <c r="AB187" i="1"/>
  <c r="AC187" i="1" s="1"/>
  <c r="AC191" i="1"/>
  <c r="U194" i="1"/>
  <c r="T195" i="1"/>
  <c r="U195" i="1" s="1"/>
  <c r="T200" i="1"/>
  <c r="U200" i="1" s="1"/>
  <c r="U170" i="1"/>
  <c r="U179" i="1"/>
  <c r="AB189" i="1"/>
  <c r="AC189" i="1" s="1"/>
  <c r="AB220" i="1"/>
  <c r="AC220" i="1" s="1"/>
  <c r="U190" i="1"/>
  <c r="AB195" i="1"/>
  <c r="AC195" i="1" s="1"/>
  <c r="AB177" i="1"/>
  <c r="AC177" i="1" s="1"/>
  <c r="AC179" i="1"/>
  <c r="U184" i="1"/>
  <c r="AB206" i="1"/>
  <c r="AC206" i="1"/>
  <c r="AB212" i="1"/>
  <c r="AC212" i="1" s="1"/>
  <c r="AB214" i="1"/>
  <c r="AC214" i="1" s="1"/>
  <c r="AB178" i="1"/>
  <c r="AC178" i="1" s="1"/>
  <c r="U180" i="1"/>
  <c r="U191" i="1"/>
  <c r="AB174" i="1"/>
  <c r="AC174" i="1" s="1"/>
  <c r="U186" i="1"/>
  <c r="AB192" i="1"/>
  <c r="AC192" i="1" s="1"/>
  <c r="AB193" i="1"/>
  <c r="AC193" i="1" s="1"/>
  <c r="U198" i="1"/>
  <c r="T209" i="1"/>
  <c r="U209" i="1" s="1"/>
  <c r="T217" i="1"/>
  <c r="U217" i="1" s="1"/>
  <c r="AC196" i="1"/>
  <c r="AC201" i="1"/>
  <c r="AC204" i="1"/>
  <c r="T206" i="1"/>
  <c r="U206" i="1" s="1"/>
  <c r="AC210" i="1"/>
  <c r="T212" i="1"/>
  <c r="U212" i="1" s="1"/>
  <c r="T214" i="1"/>
  <c r="U214" i="1" s="1"/>
  <c r="AC218" i="1"/>
  <c r="T220" i="1"/>
  <c r="U220" i="1" s="1"/>
  <c r="AC200" i="1"/>
  <c r="AC209" i="1"/>
  <c r="AC217" i="1"/>
</calcChain>
</file>

<file path=xl/sharedStrings.xml><?xml version="1.0" encoding="utf-8"?>
<sst xmlns="http://schemas.openxmlformats.org/spreadsheetml/2006/main" count="2218" uniqueCount="553">
  <si>
    <t>SECRETARIA DE ESTADO DA EDUCAÇÃO, DO ESPORTE E DA CULTURA</t>
  </si>
  <si>
    <r>
      <rPr>
        <b/>
        <sz val="16"/>
        <color theme="1"/>
        <rFont val="Arial"/>
        <family val="2"/>
      </rPr>
      <t>PROFIN  PROJETOS ESCOLARES 2022</t>
    </r>
    <r>
      <rPr>
        <sz val="10"/>
        <color theme="1"/>
        <rFont val="Arial"/>
        <family val="2"/>
      </rPr>
      <t xml:space="preserve">
REDE ESTADUAL - EDUCACENSO 2021</t>
    </r>
  </si>
  <si>
    <t>Nº DE ORDEM</t>
  </si>
  <si>
    <t>DRE</t>
  </si>
  <si>
    <t>MUNICÍPIO</t>
  </si>
  <si>
    <t>CÓDIGO INEP</t>
  </si>
  <si>
    <t>EPT</t>
  </si>
  <si>
    <t>NOME DO ESTABELECIMENTO</t>
  </si>
  <si>
    <t>PROFIN PROJETOS ESCOLARES</t>
  </si>
  <si>
    <t xml:space="preserve">KIT ESCOLAR </t>
  </si>
  <si>
    <t>PERMANENTE</t>
  </si>
  <si>
    <t>UNIFORME ESCOLAR</t>
  </si>
  <si>
    <t>PROJETOS VALOR PREVISTO</t>
  </si>
  <si>
    <t>Nº DE PROJETOS  PREVISTOS</t>
  </si>
  <si>
    <t>Nº PROJETOS CADASTRADOS APROVADOS</t>
  </si>
  <si>
    <t>TÍTULO DOS PROJETOS</t>
  </si>
  <si>
    <t>PROJETO  VALOR DEVIDO</t>
  </si>
  <si>
    <t xml:space="preserve">DATA DE PAGAMENTO PROJETOS </t>
  </si>
  <si>
    <t>KIT ESCOLAR Fundamental 1ª</t>
  </si>
  <si>
    <t>KIT ESCOLAR Médio 1ª</t>
  </si>
  <si>
    <t>KIT ESCOLAR PREVISTO TOTAL 1ª</t>
  </si>
  <si>
    <t>Liberado 2020 e anteriores
(digitar OK)</t>
  </si>
  <si>
    <t>Nº da Folha 1ª Parcela 1ª</t>
  </si>
  <si>
    <t>Data de Pagamento KIT ESCOLAR 1ª</t>
  </si>
  <si>
    <t>KIT ESCOLAR PAGOS</t>
  </si>
  <si>
    <t>PERMANENTE Fundamental 1ª</t>
  </si>
  <si>
    <t>PERMANENTE Médio 1ª</t>
  </si>
  <si>
    <t>PERMANENTE PREVISTO TOTAL 1ª</t>
  </si>
  <si>
    <t>Data de Pagamento PERMANENTE 1ª</t>
  </si>
  <si>
    <t>PERMANENTE PAGOS</t>
  </si>
  <si>
    <t>UNIFORME ESCOLAR Fundamental 1ª</t>
  </si>
  <si>
    <t>UNIFORME ESCOLAR Médio 1ª</t>
  </si>
  <si>
    <t>UNIFORME ESCOLAR PREVISTO TOTAL 1ª</t>
  </si>
  <si>
    <t>Data de Pagamento UNIFORME ESCOLAR 1ª</t>
  </si>
  <si>
    <t>UNIFORME ESCOLAR PAGOS</t>
  </si>
  <si>
    <t>DEA</t>
  </si>
  <si>
    <t>Aracaju</t>
  </si>
  <si>
    <t>OK</t>
  </si>
  <si>
    <t>1ª F</t>
  </si>
  <si>
    <t>CENTRO DE EXCELENCIA ATHENEU SERGIPENSE</t>
  </si>
  <si>
    <t>ATHENEU ONU / UM QUÊ DE NEGRITUDE</t>
  </si>
  <si>
    <t xml:space="preserve">1ª F </t>
  </si>
  <si>
    <t>CENTRO DE EXCELENCIA DOM LUCIANO JOSE CABRAL DUARTE</t>
  </si>
  <si>
    <t>Vitrine Literária / FEIRA CIENTÍFICA DO DOM</t>
  </si>
  <si>
    <t>CENTRO DE EXCELENCIA GOV AUGUSTO FRANCO</t>
  </si>
  <si>
    <t>"Clubes de Protagonismo Estudantil e 
Desenvolvimento Acadêmico" /  
Preservando nosso ambiente escolar</t>
  </si>
  <si>
    <t>CENTRO DE EXCELENCIA LEANDRO MACIEL</t>
  </si>
  <si>
    <t>MODA PRA QUÊ?MODA PRA LER</t>
  </si>
  <si>
    <t>CENTRO DE EXCELENCIA NELSON MANDELA</t>
  </si>
  <si>
    <t>Sarau Flores e Artes</t>
  </si>
  <si>
    <t>CENTRO DE EXCELENCIA PROFESSOR GONCALO ROLLEMBERG LEITE</t>
  </si>
  <si>
    <t>AS ENERGIAS QUE MOVEM O MUNDO / 
GONÇALO EM CONEXÃO: CULTURA E LITERATURA</t>
  </si>
  <si>
    <t>CENTRO DE EXCELENCIA PROFESSOR JOAO COSTA</t>
  </si>
  <si>
    <t>Projeto de Vida: Gincana Pedagógica Projetando 
Sonhos / Costão Esporte Total</t>
  </si>
  <si>
    <t>3ª F</t>
  </si>
  <si>
    <t>CENTRO DE EXCELENCIA PROFESSORA MARIA DAS GRACAS AZEVEDO MELO</t>
  </si>
  <si>
    <t>"REATIVAÇÃO DO LABORATÓRIO: Práticas 
experimentais para o ensino" / IV JOGOS ESCOLARES INTERNOS</t>
  </si>
  <si>
    <t>CENTRO DE EXCELENCIA PROFESSORA MARIA IVANDA DE CARVALHO NASCIMENTO</t>
  </si>
  <si>
    <t>Sabor A Mi / Viva Bem Sem as Drogas</t>
  </si>
  <si>
    <t>2ª F</t>
  </si>
  <si>
    <t>CENTRO DE EXCELENCIA PROFESSORA OFENISIA SOARES FREIRE</t>
  </si>
  <si>
    <t>Setembro Amarelo: Ofenísia pela Vida / 
Projeto Alunos Quadrilheiros (PAQ)</t>
  </si>
  <si>
    <t>CENTRO DE EXCELENCIA SANTOS DUMONT</t>
  </si>
  <si>
    <t>900 / Mostra Pedagógica: Sergipe 202 anos</t>
  </si>
  <si>
    <t>CENTRO DE REFERENCIA DE EDUCACAO DE JOVENS E ADULTOS PROFESSOR SEVERINO UCHOA</t>
  </si>
  <si>
    <t>PROJETO DE LEITURA/
 EDUCAÇÃO AMBIENTAL NO ÂMBITO ESCOLAR</t>
  </si>
  <si>
    <t>CENTRO ESTADUAL DE EDUCACAO PROFISSIONAL JOSE FIGUEIREDO BARRETO</t>
  </si>
  <si>
    <t>"Projetos relacionados a interação com a comunidade
 nas escolas de EPT"</t>
  </si>
  <si>
    <t>CENTRO EXCELENCIA BARAO DE MAUA</t>
  </si>
  <si>
    <t>COLEGIO ESTADUAL 17 DE MARCO</t>
  </si>
  <si>
    <t>MENINAS DA CIÊNCIA / 
A EDUCAÇÃO ANTE OS DESAFIOS CONTEPORÂNEOS</t>
  </si>
  <si>
    <t>COLEGIO ESTADUAL 24 DE OUTUBRO</t>
  </si>
  <si>
    <t>MOVIMENTO E TRANSFORMAÇÃO / 
"O TEATRO NA ESCOLA PÚBLICA UM LUGAR 
DE TRANSFORMAÇÃO"</t>
  </si>
  <si>
    <t>COLEGIO ESTADUAL ALCEU AMOROSO LIMA</t>
  </si>
  <si>
    <t>"CONSCIENTIZAÇÃO DO BULLYING NO AMBIENTE 
ESCOLAR" / 
REDE SOLIDÁRIA “VIDAS QUE RENASCEM”</t>
  </si>
  <si>
    <t>COLEGIO ESTADUAL CEL FRANCISCO DE SOUZA PORTO</t>
  </si>
  <si>
    <t>CAFÉ PEDAGÓGICO SOUZA PORTO</t>
  </si>
  <si>
    <t>COLEGIO ESTADUAL GENERAL SIQUEIRA</t>
  </si>
  <si>
    <t>EL DÍA DE LOS MUERTOS / 
LEITURA E ESCRITA: SERGIPANIDADE/
 LEITURA E ESCRITA: SERGIPANIDADE</t>
  </si>
  <si>
    <t>COLEGIO ESTADUAL JACKSON DE FIGUEIREDO</t>
  </si>
  <si>
    <t>JOGOS INTERNOS 2022 / PROJETO FEIRA DE MATEMÁTICA
/ OFICINA DA IMAGINAÇÃO</t>
  </si>
  <si>
    <t>COLEGIO ESTADUAL JORNALISTA PAULO COSTA</t>
  </si>
  <si>
    <t>EDUCAÇÃO AMBIENTAL/ FUTSAL NO CONTEXTO ESCOLAR:
 MOTIVAÇÃO PARA A VIDA</t>
  </si>
  <si>
    <t>COLEGIO ESTADUAL OLAVO BILAC</t>
  </si>
  <si>
    <t>HORTA NA ESCOLA / COM UMA CÂMERA NA MÃO</t>
  </si>
  <si>
    <t>COLEGIO ESTADUAL PAULINO NASCIMENTO</t>
  </si>
  <si>
    <t>PROJETO CINE CLUBE PAULINO
 NASCIMENTO, – ENTRE SABERES E FAZERES / "PRÁTICAS DE LEITURA NO PAULINO NASCIMENTO: 
FÁBULAS E OUTRAS LINGUAGENS"</t>
  </si>
  <si>
    <t>COLEGIO ESTADUAL PROFESSOR ACRISIO CRUZ</t>
  </si>
  <si>
    <t>APROFUNDANDO AS ÁREAS DE CONHECIMENTO</t>
  </si>
  <si>
    <t>COLEGIO ESTADUAL PROFESSOR JOAQUIM VIEIRA SOBRAL</t>
  </si>
  <si>
    <t>CORRENDO PARA O ENEM</t>
  </si>
  <si>
    <t>COLEGIO ESTADUAL PROFESSORA AUREA MELO</t>
  </si>
  <si>
    <t>ENCANTOS DA LEITURA NA ERA DIGITAL</t>
  </si>
  <si>
    <t>COLEGIO ESTADUAL TOBIAS BARRETO</t>
  </si>
  <si>
    <t>FEIRA DAS POSSIBILIDADES / "DO SERTÃO À INGLATERRA:
 DESCOLONIZANDO SHAKESPEARE" / 
"MALEFÍCIOS E BENEFÍCIOS DA CAFEÍNA, CHÁS E 
BEBIDAS ENERGÉTICAS"</t>
  </si>
  <si>
    <t>ESC ESTADUAL DR MANOEL LUIZ</t>
  </si>
  <si>
    <t>QUALIFICAR PARA EDUCAR</t>
  </si>
  <si>
    <t>ESC ESTADUAL SENADOR LEITE NETO</t>
  </si>
  <si>
    <t>PROJETO DE LEITURA / "SUSTENTABILIDADE, SAÚDE E MEIO AMBIENTE:
 MINHA HORTA SUSTENTÁVEL"</t>
  </si>
  <si>
    <t>ESCOLA ESTADUAL JACINTHO DE FIGUEIREDO MARTINS</t>
  </si>
  <si>
    <t>INFORMAÇÕES DOS CADASTROS DOS ALUNOS/
 SERGIPANIDADE</t>
  </si>
  <si>
    <t>ESCOLA ESTADUAL JOAO PAULO II</t>
  </si>
  <si>
    <t>ENCANTOS DE SERGIPE</t>
  </si>
  <si>
    <t>ESCOLA ESTADUAL JOSE DE ALENCAR CARDOSO</t>
  </si>
  <si>
    <t>FEIRA LIVRE: ESPAÇO DE APRENDIZAGEM</t>
  </si>
  <si>
    <t>ESCOLA ESTADUAL MONSENHOR CARLOS CAMELIO COSTA</t>
  </si>
  <si>
    <t>"Relacionamento Abusivo; Violência contra a 
Mulher; Feminicídio" / 
Horta Escolar</t>
  </si>
  <si>
    <t>ESCOLA ESTADUAL OLIMPIA BITTENCOURT</t>
  </si>
  <si>
    <t>AS CAIXAS QUE CONTAM HISTÓRIAS</t>
  </si>
  <si>
    <t>ESCOLA ESTADUAL PROF MYRIAM DE OLIVEIRA SANTOS MELO</t>
  </si>
  <si>
    <t>QUE LÊ, VIAJA E DÁ ASAS A IMAGINAÇÃO</t>
  </si>
  <si>
    <t>ESCOLA ESTADUAL PROFESSOR ARTHUR FORTES</t>
  </si>
  <si>
    <t>MEU RECREIO: BRINCADEIRAS E INTERAÇÃO</t>
  </si>
  <si>
    <t>ESCOLA ESTADUAL PROFESSOR BENEDITO OLIVEIRA</t>
  </si>
  <si>
    <t>IMPLANTAÇÃO DE POMAR</t>
  </si>
  <si>
    <t>ESCOLA ESTADUAL PROFESSOR FRANCISCO PORTUGAL</t>
  </si>
  <si>
    <t>PRODUÇÃO EM CORES COLLORE /
 FAROLÂNDIA: SABER LER, EDUCAR E FAZER</t>
  </si>
  <si>
    <t>ESCOLA ESTADUAL SAO CRISTOVAO</t>
  </si>
  <si>
    <t>RECICLAGEM - CONHECIMENTO, SUSTENTABILIDADE 
E CRIATIVIDADE</t>
  </si>
  <si>
    <t>ESCOLA ESTADUAL WOLNEY LEAL DE MELO</t>
  </si>
  <si>
    <t xml:space="preserve">CURTINDO A LEITURA EM CINCO DIAS </t>
  </si>
  <si>
    <t>ESCOLA SAO LOURENCO</t>
  </si>
  <si>
    <t>CLUBE DE PROTAGONISMO '' LOURENCINHOS''</t>
  </si>
  <si>
    <t>INSTITUTO DE EDUCACAO RUI BARBOSA</t>
  </si>
  <si>
    <t>"IERB E SEU ACERVO: LUGAR DE MEMÓRIA DA 
FORMAÇÃO DOCENTE EM SERGIPE"</t>
  </si>
  <si>
    <t>DRE 01</t>
  </si>
  <si>
    <t>Boquim</t>
  </si>
  <si>
    <t>CENTRO DE EXCELENCIA CLEONICE SOARES DA FONSECA</t>
  </si>
  <si>
    <t>FESTIVAL DE MÚSICA: CLEONICE INCANTO 2022</t>
  </si>
  <si>
    <t>CENTRO ESTADUAL DE EDUCACAO PROFISSIONAL MARIA FONTES DE FARIA - DONA MARIETA</t>
  </si>
  <si>
    <t>"LABST: LABORATÓRIO DE SEGURANÇA DE 
TRABALHO NA ESCOLA"</t>
  </si>
  <si>
    <t>ESCOLA ESTADUAL PADRE JOSE GUMERCINDO DOS SANTOS</t>
  </si>
  <si>
    <t>PROJETO CORDÉIS QUE EDUCAM</t>
  </si>
  <si>
    <t>Cristinápolis</t>
  </si>
  <si>
    <t>COLEGIO ESTADUAL LEONARDO GOMES DE CARVALHO LEITE</t>
  </si>
  <si>
    <t>CONHECER PARA PRESERVAR E RESPIRAR VIDA / 
RESGATANDO O PATRIMÔNIO DA CHAPADA DOS ÍNDIOS</t>
  </si>
  <si>
    <t>ESCOLA ESTADUAL CORONEL OTAVIO DE SOUZA LEITE</t>
  </si>
  <si>
    <t>LEITURA E ESCRITA: CAFÉ COM MÚSICA E POESIA</t>
  </si>
  <si>
    <t>Estância</t>
  </si>
  <si>
    <t>CENTRO DE EXCELENCIA SENADOR WALTER FRANCO</t>
  </si>
  <si>
    <t>SATISFAÇÃO DE APRENDER SOBRE PEDAIS</t>
  </si>
  <si>
    <t>CENTRO DE REFERENCIA DE EDUCACAO DE JOVENS E ADULTOS JORGE AMADO</t>
  </si>
  <si>
    <t>"EDUCAÇÃO QUE TRANSFORMA: EMPODERAMENTO 
FEMININO"</t>
  </si>
  <si>
    <t>COLEGIO ESTADUAL ARABELA RIBEIRO</t>
  </si>
  <si>
    <t>PROJETO ESPORTIVO VÔLEI DE PRAIA FEMININO / 
PROJETO ESPORTIVO VÔLEI DE PRAIA MASCULINO</t>
  </si>
  <si>
    <t>COLEGIO ESTADUAL GUMERCINDO BESSA</t>
  </si>
  <si>
    <t>"FEIRA LITERÁRIA GUMERCINDO BESSA: A 
DIVERSIDADE TEXTUAL EM FOCO" / "DIVERSIDADE SIM!
 DESIGUALDADE E PRECONCEITO NÃO!" / 
BADMINTON NA ESCOLA</t>
  </si>
  <si>
    <t>ESCOLA ESTADUAL CONSTANCIO VIEIRA</t>
  </si>
  <si>
    <t>"LER APRENDER...LER POR PRAZER...LER, 
SIMPLESMENTE LER!"</t>
  </si>
  <si>
    <t>Indiaroba</t>
  </si>
  <si>
    <t>CENTRO DE EXCELENCIA ARQUIBALDO MENDONCA</t>
  </si>
  <si>
    <t>MOSTRA CIENTÍFICA: A EVOLUÇÃO DA CIÊNCIA</t>
  </si>
  <si>
    <t>COLEGIO ESTADUAL DIONISIO MACHADO
OBS: O site consta 1019 matriculas, permitindo 3 projetos</t>
  </si>
  <si>
    <t>PROJETO EDUCAÇÃO AMBIENTAL / FEIRA DE 
CONHECIMENTO / ANJOS DA TERRA – AUTOBIOGRAFIA</t>
  </si>
  <si>
    <t>Itabaianinha</t>
  </si>
  <si>
    <t>CENTRO DE EXCELENCIA PREFEITO JOALDO LIMA DE CARVALHO</t>
  </si>
  <si>
    <t>"SAÚDE MENTAL NA REDE SOCIAL: E FORA DOS 
STORIES VOCÊ ESTÁ BEM?" / 
FEIRA DE CIÊNCIAS+CULTURA+ARTE</t>
  </si>
  <si>
    <t>COLEGIO ESTADUAL MONSENHOR OLIMPIO CAMPOS</t>
  </si>
  <si>
    <t>"LOCATES INN: O USO DE APLICATIVO NO ECOTURISMO 
DE ITABAIANINHA"</t>
  </si>
  <si>
    <t>Salgado</t>
  </si>
  <si>
    <t>COLEGIO ESTADUAL ALENCAR CARDOSO</t>
  </si>
  <si>
    <t>CONECTAR SABERES PARA ALÉM DA SALA DE AULA</t>
  </si>
  <si>
    <t>COLEGIO ESTADUAL DEPUTADO JOALDO VIEIRA BARBOSA</t>
  </si>
  <si>
    <t>MOSTRA ARTÍSTICA E CULTURAL</t>
  </si>
  <si>
    <t>COLEGIO ESTADUAL FRANCISCO BARBOSA SANTOS</t>
  </si>
  <si>
    <t>HORTA NA ESCOLA: AÇÃO SUSTENTÁVEL PARA 
UMA ALIMENTAÇÃO SAUDÁVEL</t>
  </si>
  <si>
    <t>ESCOLA ESTADUAL JOSE CONRADO DE ARAUJO</t>
  </si>
  <si>
    <t>SUSTENTABILIDADE: UM FUTURO VIÁVEL</t>
  </si>
  <si>
    <t>Santa Luzia do Itanhy</t>
  </si>
  <si>
    <t>COLEGIO ESTADUAL COMENDADOR CALAZANS</t>
  </si>
  <si>
    <t>VEM TIRAR NOTA MIL</t>
  </si>
  <si>
    <t>Tomar do Geru</t>
  </si>
  <si>
    <t>CENTRO DE EXCELENCIA DOM JOSE VICENTE TAVORA</t>
  </si>
  <si>
    <t>ESPORTES INDIVIDUAIS E COLETIVOS</t>
  </si>
  <si>
    <t>COLEGIO ESTADUAL PREFEITO PEDRO DE BALBINO</t>
  </si>
  <si>
    <t>CAMINHOS TRILHADOS, HISTÓRIAS PARA CONTAR</t>
  </si>
  <si>
    <t>Umbaúba</t>
  </si>
  <si>
    <t>CENTRO DE EXCELENCIA DE EDUCACAO PROFISSIONAL ULYSSES GUIMARAES</t>
  </si>
  <si>
    <t>A FACE BRANCA DAS CIÊNCIAS</t>
  </si>
  <si>
    <t>COLEGIO ESTADUAL DR ANTONIO GARCIA FILHO</t>
  </si>
  <si>
    <t>INICIAÇÃO CIENTÍFICA NO ENSINO MÉDIO / "REVISTA 
DIGITAL E  IMPRESSA:PROTAGONISMO JUVENIL"</t>
  </si>
  <si>
    <t>COLEGIO ESTADUAL PREFEITO ANFILOFIO FERNANDES VIANA</t>
  </si>
  <si>
    <t>VI ART FESTIVAL DO AFV / FECINTEC: CONSUMO 
SUSTENTÁVEL</t>
  </si>
  <si>
    <t>DRE 02</t>
  </si>
  <si>
    <t>Lagarto</t>
  </si>
  <si>
    <t>CENTRO DE EXCELENCIA PROFESSOR ABELARDO ROMERO DANTAS</t>
  </si>
  <si>
    <t>"Consciencia nossa de cada dia: nossa casa,
nossa responsabilidade" / Novembro Negro do CEPARD2022</t>
  </si>
  <si>
    <t>COLEGIO ESTADUAL DR EVANDRO MENDES</t>
  </si>
  <si>
    <t>Ginástica Rítmica/ 
Cuidando de mim e do outro, cuidareis do mundo</t>
  </si>
  <si>
    <t>COLEGIO ESTADUAL LUIZ ALVES DE OLIVEIRA</t>
  </si>
  <si>
    <t>Fábrica de Leitores / Consciencia negra: a África
 está em nós</t>
  </si>
  <si>
    <t>COLEGIO ESTADUAL PROFESSOR JOSE CLAUDIO MONTEIRO</t>
  </si>
  <si>
    <t>Feira das Ciências 5R´s</t>
  </si>
  <si>
    <t>COLEGIO ESTADUAL SILVIO ROMERO</t>
  </si>
  <si>
    <t>Investigação do melhor cultivo para o solo 
lagartense / Ginástica Rítmica para todos</t>
  </si>
  <si>
    <t>ESC ROTARY CLUBE</t>
  </si>
  <si>
    <t>Conto, reconto e aumento um ponto</t>
  </si>
  <si>
    <t>ESCOLA ESTADUAL MONSENHOR MARINHO</t>
  </si>
  <si>
    <t>"Desvendando os caminhos da leitura e da  escritura"</t>
  </si>
  <si>
    <t>ESCOLA ESTADUAL NOSSA SRA DA PIEDADE</t>
  </si>
  <si>
    <t>O lugar onde vivo</t>
  </si>
  <si>
    <t>ESCOLA ESTADUAL SENADOR LEITE NETO</t>
  </si>
  <si>
    <t>Horta Escolar</t>
  </si>
  <si>
    <t>Poço Verde</t>
  </si>
  <si>
    <t>CENTRO DE EXCELENCIA EPIFANIO DORIA</t>
  </si>
  <si>
    <t>Sarau: O centenário da Semana de Arte Moderna / 
Corpo bonito é o de cada um</t>
  </si>
  <si>
    <t>COLEGIO ESTADUAL PROFESSOR JOAO DE OLIVEIRA</t>
  </si>
  <si>
    <t>Feira das profissões: o que voce vai ser agora que
cresceu? /
Jogos Internos</t>
  </si>
  <si>
    <t>ESCOLA ESTADUAL ANTONIO MUNIZ DE SOUZA</t>
  </si>
  <si>
    <t>Atletismo na Escola</t>
  </si>
  <si>
    <t>ESCOLA ESTADUAL SEBASTIAO DA FONSECA</t>
  </si>
  <si>
    <t>Pátria Amada Brasil</t>
  </si>
  <si>
    <t>Riachão do Dantas</t>
  </si>
  <si>
    <t>COLEGIO ESTADUAL DR OSMAN HORA FONTES</t>
  </si>
  <si>
    <t>Africanidades</t>
  </si>
  <si>
    <t>Simão Dias</t>
  </si>
  <si>
    <t>C R E J A PROF MARCOS FERREIRA</t>
  </si>
  <si>
    <t>Consciencia Negra</t>
  </si>
  <si>
    <t>CENTRO DE EXCELENCIA DR MILTON DORTAS</t>
  </si>
  <si>
    <t>Pomar do Milton Dortas / 
Combate ao sedentarismo através do futsal</t>
  </si>
  <si>
    <t>COLEGIO ESTADUAL FAUSTO CARDOSO</t>
  </si>
  <si>
    <t>Oficina de Jornalismo</t>
  </si>
  <si>
    <t>ESCOLA ESTADUAL ARISTEU CARLOS VALADARES</t>
  </si>
  <si>
    <t>"Minha vida no tempo, eu quero entender!</t>
  </si>
  <si>
    <t>ESCOLA ESTADUAL CARMEM DO PRADO DANTAS AMARAL</t>
  </si>
  <si>
    <t>Ser o mundo e os valores</t>
  </si>
  <si>
    <t>ESCOLA ESTADUAL JOSE DE CARVALHO DEDA</t>
  </si>
  <si>
    <t>A música na escola</t>
  </si>
  <si>
    <t>ESCOLA ESTADUAL MARIA DE LOURDES SILVEIRA LEITE</t>
  </si>
  <si>
    <t>A Escola como promotor de leitura</t>
  </si>
  <si>
    <t>Tobias Barreto</t>
  </si>
  <si>
    <t>CENTRO DE EXCELENCIA MARIA ROSA DE OLIVEIRA</t>
  </si>
  <si>
    <t>COLEGIO ESTADUAL ABELARDO BARRETO DO ROSARIO</t>
  </si>
  <si>
    <t>Sandbox / Hidroponia / 
De lampião aos Megawatts: Uma excursão a 
região de Xingó</t>
  </si>
  <si>
    <t>ESCOLA ESTADUAL PRESIDENTE CASTELO BRANCO</t>
  </si>
  <si>
    <t>Um tesouro chamado nordeste</t>
  </si>
  <si>
    <t>ESCOLA ESTADUAL ROSINHA FELIPE</t>
  </si>
  <si>
    <t>O Mundo Mágico da Leitura</t>
  </si>
  <si>
    <t>ESCOLA ESTADUAL RURAL ENGENHEIRO JOSE CARVALHO</t>
  </si>
  <si>
    <t>DRE 03</t>
  </si>
  <si>
    <t>Campo do Brito</t>
  </si>
  <si>
    <t>CENTRO DE EXCELENCIA ROQUE JOSE DE SOUZA</t>
  </si>
  <si>
    <t xml:space="preserve">Projeto a horta CERJS </t>
  </si>
  <si>
    <t>ESCOLA ESTADUAL DEPUTADO FRANCISCO PAIXAO</t>
  </si>
  <si>
    <t>Projeto gincana da matemática 2022</t>
  </si>
  <si>
    <t>Frei Paulo</t>
  </si>
  <si>
    <t>COLEGIO ESTADUAL MARTINHO GARCEZ</t>
  </si>
  <si>
    <t>Projeto Esportivo Judô na escola.</t>
  </si>
  <si>
    <t>COLEGIO ESTADUAL PROFESSOR GENTIL TAVARES DA MOTA</t>
  </si>
  <si>
    <t>"Caminhos para a promoção
da cultura de pais na escola."</t>
  </si>
  <si>
    <t>Itabaiana</t>
  </si>
  <si>
    <t>COLEGIO ESTADUAL DR AIRTON TELES</t>
  </si>
  <si>
    <t>Valorizando a cultura negra na escola</t>
  </si>
  <si>
    <t>COLEGIO ESTADUAL DR AUGUSTO CESAR LEITE</t>
  </si>
  <si>
    <t>Leitura: Por que é tão importante? /
"Cosnciência negra X consciência humana
preconceituosa e racista"</t>
  </si>
  <si>
    <t>COLEGIO ESTADUAL EDUARDO SILVEIRA</t>
  </si>
  <si>
    <t>Interaciências</t>
  </si>
  <si>
    <t>COLEGIO ESTADUAL MURILO BRAGA</t>
  </si>
  <si>
    <t>"Primeira amostra do gêneros
textuais e literários "</t>
  </si>
  <si>
    <t>COLEGIO ESTADUAL PROFESSOR NESTOR CARVALHO LIMA</t>
  </si>
  <si>
    <t>Mundo das Exatas / Leitura como construção de conhecimento e cidadania</t>
  </si>
  <si>
    <t>ESC ROTARY DR CARLOS MELO</t>
  </si>
  <si>
    <t xml:space="preserve">Leitura e Escrita criativa </t>
  </si>
  <si>
    <t>ESCOLA ESTADUAL DEPUTADO MANOEL TELES</t>
  </si>
  <si>
    <t xml:space="preserve">No ritmo de aprender. </t>
  </si>
  <si>
    <t>ESCOLA ESTADUAL GUILHERMINO BEZERRA</t>
  </si>
  <si>
    <t xml:space="preserve">Eu conto, tu constas, eles cantam? </t>
  </si>
  <si>
    <t>Macambira</t>
  </si>
  <si>
    <t>COLEGIO ESTADUAL MARCOLINO CRUZ SANTOS</t>
  </si>
  <si>
    <t>"Fazendo o hoje, pensando no amanhã: a questão do lixo"</t>
  </si>
  <si>
    <t>Malhador</t>
  </si>
  <si>
    <t>COLEGIO ESTADUAL JOSE JOAQUIM CARDOSO</t>
  </si>
  <si>
    <t>Articulando saberes, transformando práticas e formando protagonistas</t>
  </si>
  <si>
    <t>COLEGIO ESTADUAL SAO JOSE</t>
  </si>
  <si>
    <t>Uma volta ao mundo do conhecimento.</t>
  </si>
  <si>
    <t>Moita Bonita</t>
  </si>
  <si>
    <t>COLEGIO ESTADUAL DJENAL TAVARES DE QUEIROZ</t>
  </si>
  <si>
    <t>Rota dos Saberes</t>
  </si>
  <si>
    <t>Nossa Senhora Aparecida</t>
  </si>
  <si>
    <t>COLEGIO ESTADUAL JOAO SALONIO</t>
  </si>
  <si>
    <t>Tema Transversais</t>
  </si>
  <si>
    <t>Pedra Mole</t>
  </si>
  <si>
    <t>COLEGIO ESTADUAL AUGUSTO FRANCO</t>
  </si>
  <si>
    <t>"Direitos Humanos, diversidade e saberes culturais."</t>
  </si>
  <si>
    <t>Ribeirópolis</t>
  </si>
  <si>
    <t>CENTRO DE EXCELENCIA ABDIAS BEZERRA</t>
  </si>
  <si>
    <t>"Racismo, Preconceito e Discriminação: Conceitos a
serem dialogados"</t>
  </si>
  <si>
    <t>COLEGIO ESTADUAL JOAO XXIII</t>
  </si>
  <si>
    <t>O poder da voz – “Show de Talentos”</t>
  </si>
  <si>
    <t>COLEGIO ESTADUAL JOSUE PASSOS</t>
  </si>
  <si>
    <t>Literatura e Cultura Afro brasileira</t>
  </si>
  <si>
    <t>São Domingos</t>
  </si>
  <si>
    <t>COLEGIO ESTADUAL EMELIANO RIBEIRO</t>
  </si>
  <si>
    <t>"Show de talentos: aquisição
do saber através da arte"</t>
  </si>
  <si>
    <t>São Miguel do Aleixo</t>
  </si>
  <si>
    <t>CENTRO DE EXCELENCIA MIGUEL DAS GRACAS</t>
  </si>
  <si>
    <t xml:space="preserve">Espetáculo da natureza. </t>
  </si>
  <si>
    <t>DRE 04</t>
  </si>
  <si>
    <t>Capela</t>
  </si>
  <si>
    <t>CENTRO DE EXCELENCIA EDELZIO VIEIRA DE MELO</t>
  </si>
  <si>
    <t>Enem 2022 / Futsal Masculino - CAT B</t>
  </si>
  <si>
    <t>COLEGIO ESTADUAL COELHO E CAMPOS</t>
  </si>
  <si>
    <t>Karatê</t>
  </si>
  <si>
    <t>COLEGIO ESTADUAL IRMA MARIA CLEMENCIA</t>
  </si>
  <si>
    <t>Independência - Conquista da Cidadania / "FEIRA DO CONHECIMENTO –  TENDENCIAS E INOVAÇÕES: UM MUNDO DE COMPARTILHAMENTO"</t>
  </si>
  <si>
    <t>ESCOLA ESTADUAL MARIA DA GLORIA MOTA CABRAL</t>
  </si>
  <si>
    <t>Acorde</t>
  </si>
  <si>
    <t>ESCOLA ESTADUAL MONSENHOR ERALDO BARBOSA DE ALMEIDA</t>
  </si>
  <si>
    <t>Mexa-se</t>
  </si>
  <si>
    <t>ESCOLA ESTADUAL PROFESSORA MARIA BERENICE BARRETO ALVES</t>
  </si>
  <si>
    <t>Ginástica Rítmica</t>
  </si>
  <si>
    <t>Carmópolis</t>
  </si>
  <si>
    <t>CENTRO ESTADUAL DE EDUCACAO PROFISSIONAL GOVERNADOR MARCELO DEDA CHAGAS</t>
  </si>
  <si>
    <t xml:space="preserve">PRODUÇÃO DE VELAS ARTESANAIS </t>
  </si>
  <si>
    <t>COLEGIO ESTADUAL POETA JOSE SAMPAIO</t>
  </si>
  <si>
    <t>ESTAÇÃO LITERÁRIA/ "USO DA COMUNICAÇÃO NÃO VIOLENTA 
NO AMBIENTE ESCOLAR"</t>
  </si>
  <si>
    <t>Divina Pastora</t>
  </si>
  <si>
    <t>CENTRO DE EXCELENCIA DR JOAO DE MELO PRADO</t>
  </si>
  <si>
    <t xml:space="preserve">Rádio Escola </t>
  </si>
  <si>
    <t>General Maynard</t>
  </si>
  <si>
    <t>COLEGIO ESTADUAL PROFESSORA MARIA CONCEICAO DE SANTANA</t>
  </si>
  <si>
    <t>Atletismo</t>
  </si>
  <si>
    <t>Japaratuba</t>
  </si>
  <si>
    <t>CENTRO DE EXCELENCIA SENADOR GONCALO ROLLEMBERG</t>
  </si>
  <si>
    <t xml:space="preserve">Resgatando o ser Criança / 
Cangaço: Uma trilha inesgotável de conhecimento </t>
  </si>
  <si>
    <t>COLEGIO ESTADUAL JOSE DE MATOS TELES</t>
  </si>
  <si>
    <t xml:space="preserve">Atletismo / 
Horta na Escola - Plantando Sementes para o futuro </t>
  </si>
  <si>
    <t>Pirambu</t>
  </si>
  <si>
    <t>COLEGIO ESTADUAL JOSE AMARAL LEMOS</t>
  </si>
  <si>
    <t>Atletismo / 10° Mostra Científica e Cultural</t>
  </si>
  <si>
    <t>Rosário do Catete</t>
  </si>
  <si>
    <t>Santa Rosa de Lima</t>
  </si>
  <si>
    <t>CENTRO DE EXCELENCIA DR EDELZIO VIEIRA DE MELO</t>
  </si>
  <si>
    <t xml:space="preserve"> Bebê a Bordo </t>
  </si>
  <si>
    <t>Siriri</t>
  </si>
  <si>
    <t>COLEGIO ESTADUAL CEL JOSE JOAQUIM BARBOSA
OBS: Projeto passado de 1.000 (XADREZ)</t>
  </si>
  <si>
    <t>SPANGLISH: FEIRA DE ARTE E CULTURA INTERNACIONAL
/ Futsal / Xadrez</t>
  </si>
  <si>
    <t>DRE 05</t>
  </si>
  <si>
    <t>Aquidabã</t>
  </si>
  <si>
    <t>COLEGIO ESTADUAL NACOES UNIDAS</t>
  </si>
  <si>
    <t>Projeto Laboratório de Redação</t>
  </si>
  <si>
    <t>ESC ESTADUAL MILTON AZEVEDO</t>
  </si>
  <si>
    <t>Brasil de Encatos e Cores</t>
  </si>
  <si>
    <t>Cumbe</t>
  </si>
  <si>
    <t>COLEGIO ESTADUAL ALCEBIADES PAES</t>
  </si>
  <si>
    <t>Viajando na Maleta da Leitura</t>
  </si>
  <si>
    <t>Gracho Cardoso</t>
  </si>
  <si>
    <t>COLEGIO ESTADUAL MANOEL ALCINO DO NASCIMENTO</t>
  </si>
  <si>
    <t>"Os jovens e a Saúde: necessidade da prática 
esportiva (Futsal) no combate ao sedentarismo"</t>
  </si>
  <si>
    <t>Itabi</t>
  </si>
  <si>
    <t>CENTRO DE EXCELENCIA MARIA DAS GRACAS MENEZES MOURA</t>
  </si>
  <si>
    <t>Mão na Massa: Aprendendo a Empreender</t>
  </si>
  <si>
    <t>Nossa Senhora das Dores</t>
  </si>
  <si>
    <t>CENTRO DE EXCELENCIA DE EDUCACAO PROFISSIONAL BERILA ALVES DE ALMEIDA</t>
  </si>
  <si>
    <t>Clube de Ciências Stephen Hawking</t>
  </si>
  <si>
    <t>COLEGIO ESTADUAL PROFESSOR FERNANDO AZEVEDO</t>
  </si>
  <si>
    <t>Além dos Muros da Escola / Desenvolvendo a Matemática 
através de Jogos / "Construção Historiográfica no
 Col. Est. Profº Fernando Azevedo "</t>
  </si>
  <si>
    <t>DRE 06</t>
  </si>
  <si>
    <t>Amparo de São Francisco</t>
  </si>
  <si>
    <t>COLEGIO ESTADUAL MANOEL JOAQUIM DE OLIVEIRA CAMPOS</t>
  </si>
  <si>
    <t>“ Conhecendo a Reserva Florestal da 
Serra de Itabaiana”</t>
  </si>
  <si>
    <t>Brejo Grande</t>
  </si>
  <si>
    <t>CENTRO DE EXECELENCIA DR LUIZ GARCIA</t>
  </si>
  <si>
    <t>"VII MARATONA CÊNICA DO LUIZ GARCIA 2022 PROJETO DE PRÁTICA ESPORTIVA DE BASE"</t>
  </si>
  <si>
    <t>COLEGIO ESTADUAL QUILOMBOLA 03 DE MAIO</t>
  </si>
  <si>
    <t xml:space="preserve">Memorial Brejão dos Negros </t>
  </si>
  <si>
    <t>Canhoba</t>
  </si>
  <si>
    <t>ESC ESTADUAL DR ERONIDES DE CARVALHO</t>
  </si>
  <si>
    <t xml:space="preserve">Conhecendo a reserva florestal da serra de Itabaiana </t>
  </si>
  <si>
    <t>Cedro de São João</t>
  </si>
  <si>
    <t>CENTRO DE EXCELENCIA MANUEL DANTAS</t>
  </si>
  <si>
    <t>FEMPREL (FEIRA DE 
EMPREENDEDORISMO)</t>
  </si>
  <si>
    <t>Ilha das Flores</t>
  </si>
  <si>
    <t>COLEGIO ESTADUAL DR JESSE TRINDADE</t>
  </si>
  <si>
    <t>"PROJETO SOPRO DE ESPERANÇA: flautistas do amanhã"</t>
  </si>
  <si>
    <t>ESCOLA ESTADUAL MANOEL ANTONIO PEREIRA</t>
  </si>
  <si>
    <t>Os exterminadores do Aedes Aegypti</t>
  </si>
  <si>
    <t>Japoatã</t>
  </si>
  <si>
    <t>AS MANT ESC FAM AGRIC LADEIRINHAS</t>
  </si>
  <si>
    <t xml:space="preserve">Introdução ao Calendário 
Astronômico Biodinâmico </t>
  </si>
  <si>
    <t>CENTRO DE EXCELENCIA JOSINO MENEZES</t>
  </si>
  <si>
    <t xml:space="preserve">Brincadeira e Aprendizado </t>
  </si>
  <si>
    <t>COLEGIO ESTADUAL PROFESSORA MARIA VIEIRA DA SILVA SANTOS ( ANTIGO ANEXO JOSINO MENEZES)</t>
  </si>
  <si>
    <t>Projeto Ambiente Seguro</t>
  </si>
  <si>
    <t>Malhada dos Bois</t>
  </si>
  <si>
    <t>COLEGIO ESTADUAL EMILIANO GUIMARAES</t>
  </si>
  <si>
    <t>"II Feira Cultural de Língua Inglesa. Tema: English 
Around The Word"</t>
  </si>
  <si>
    <t>Muribeca</t>
  </si>
  <si>
    <t>COLEGIO ESTADUAL ALMIRANTE BARROSO</t>
  </si>
  <si>
    <t>"Projeto de Base: Futsal “ Narrativas de memórias:  ressignificando o contexto  histórico-cultural de Muribeca”."</t>
  </si>
  <si>
    <t>Neópolis</t>
  </si>
  <si>
    <t>CENTRO ESTADUAL DE EDUCACAO PROFISSIONAL AGONALTO PACHECO DA SILVA</t>
  </si>
  <si>
    <t>"Mostra técnica – Extensão do Conhecimento
- “ Seminários Integrados através das pesquisas,  práticas e extensão"""</t>
  </si>
  <si>
    <t>COLEGIO ESTADUAL CALDAS JUNIOR</t>
  </si>
  <si>
    <t>"PROJETO JUNINO CULTURAL E IDENTIDADE JOGOS INTERNOS-VIRTUDES HUMANAS"</t>
  </si>
  <si>
    <t>ESCOLA ESTADUAL MONSENHOR JOSE MORENO DE SANTANA</t>
  </si>
  <si>
    <t xml:space="preserve">Valorizando nossa História e revivendo 
Nossas Memórias </t>
  </si>
  <si>
    <t>ESCOLA ESTADUAL ZECA PEREIRA</t>
  </si>
  <si>
    <t>Compromisso da escola e da família</t>
  </si>
  <si>
    <t>Pacatuba</t>
  </si>
  <si>
    <t>CENTRO DE EXCELENCIA DR LEANDRO MACIEL</t>
  </si>
  <si>
    <t xml:space="preserve">Pedalando com a educação </t>
  </si>
  <si>
    <t>ESC ESTADUAL NOSSA SENHORA SANTANA</t>
  </si>
  <si>
    <t>"Jovens Socorristas - Adquirindo e Multiplicando  conhecimentos que salvam vidas  "</t>
  </si>
  <si>
    <t>Propriá</t>
  </si>
  <si>
    <t>CENTRO DE EXCELENCIA JOANA DE FREITAS BARBOSA</t>
  </si>
  <si>
    <t xml:space="preserve">Na rota do descarte consciente – Reciclando 
Óleo </t>
  </si>
  <si>
    <t>COLEGIO ESTADUAL CEL JOAO FERNANDES DE BRITTO</t>
  </si>
  <si>
    <t>Arraiá do Coroné Café com saber</t>
  </si>
  <si>
    <t>Santana do São Francisco</t>
  </si>
  <si>
    <t>COLEGIO ESTADUAL ANTONIO MATHIAS BARROSO</t>
  </si>
  <si>
    <t>"-“ Cidadania digital – educar para o uso consciente  das tecnologias digitais”"</t>
  </si>
  <si>
    <t>ESCOLA ESTADUAL PROFESSOR GOMES NETO</t>
  </si>
  <si>
    <t>"Água fonte de vida transformada em morte pela poluição e mau uso "</t>
  </si>
  <si>
    <t>São Francisco</t>
  </si>
  <si>
    <t>COLEGIO ESTADUAL JOAO DIAS GUIMARAES</t>
  </si>
  <si>
    <t xml:space="preserve">RASTROS DE RESISTÊNCIA </t>
  </si>
  <si>
    <t>Telha</t>
  </si>
  <si>
    <t>COLEGIO ESTADUAL JOSE GUIMARAES LIMA</t>
  </si>
  <si>
    <t xml:space="preserve">Feira Nordestina </t>
  </si>
  <si>
    <t>DRE 07</t>
  </si>
  <si>
    <t>Gararu</t>
  </si>
  <si>
    <t>COLEGIO ESTADUAL NELSON REZENDE DE ALBUQUERQUE</t>
  </si>
  <si>
    <t>JOGOS INTERNOS -  INTERCLASSE</t>
  </si>
  <si>
    <t>Nossa Senhora de Lourdes</t>
  </si>
  <si>
    <t>COLEGIO ESTADUAL ALMIRANTE TAMANDARE</t>
  </si>
  <si>
    <t>FEIRA DE CIÊNCIAS: A CIÊNCIA EM 
PRÁTICA</t>
  </si>
  <si>
    <t>COLEGIO ESTADUAL MONSENHOR FERNANDO GRACA LEITE</t>
  </si>
  <si>
    <t>COVID 19</t>
  </si>
  <si>
    <t>Porto da Folha</t>
  </si>
  <si>
    <t>COLEGIO ESTADUAL CEL MAYNARD GOMES</t>
  </si>
  <si>
    <t>BIOMAS BRASILEIROS - CONHECER PARA PROTEGER / JOGOS INTERNOS</t>
  </si>
  <si>
    <t>COLEGIO ESTADUAL GOVERNADOR LOURIVAL BAPTISTA</t>
  </si>
  <si>
    <t>CIÊNCIAS NA PRÁTICA / JOGOS INTERNOS</t>
  </si>
  <si>
    <t>COLEGIO ESTADUAL PEDRO ALVES DE SOUZA</t>
  </si>
  <si>
    <t>EU E AS FÁBULAS.</t>
  </si>
  <si>
    <t>COLEGIO ESTADUAL PROFESSORA MARIA ZENITE DOS SANTOS</t>
  </si>
  <si>
    <t>"QUALIDADE DO LEITE DE VACA PRODUZIDO NO POVOADO LAGOA REDONDA."</t>
  </si>
  <si>
    <t>COLEGIO ESTADUAL QUILOMBOLA 27 DE MAIO</t>
  </si>
  <si>
    <t>"A CULTURA DAS PLANTAS MEDICINAIS NA  COMUNIDADE QUILOMBOLA MUCAMBO"</t>
  </si>
  <si>
    <t>COLEGIO INDIGENA ESTADUAL DOM JOSE BRANDAO DE CASTRO</t>
  </si>
  <si>
    <t>"PLANTAS MEDICINAIS ""NOSSA CURA VEM  DA TERRA"""</t>
  </si>
  <si>
    <t>DRE 08</t>
  </si>
  <si>
    <t>Barra dos Coqueiros</t>
  </si>
  <si>
    <t>COLEGIO ESTADUAL PROFESSOR JOSE FRANKLIN</t>
  </si>
  <si>
    <t>"Esporte e Cultura a favor do conhecimento e pela vida"</t>
  </si>
  <si>
    <t>Itaporanga d Ajuda</t>
  </si>
  <si>
    <t>COLEGIO ESTADUAL HELIO WANDERLEY SOBRAL CARVALHO</t>
  </si>
  <si>
    <t>Através da leitura descubro o mundo /"Xadrez humano como recurso auxiliador na busca do conhecimento na aprendizagem"</t>
  </si>
  <si>
    <t>Laranjeiras</t>
  </si>
  <si>
    <t>COLEGIO ESTADUAL PROF ZIZINHA GUIMARAES</t>
  </si>
  <si>
    <t>Clube de leitura e redação</t>
  </si>
  <si>
    <t>ESCOLA ESTADUAL CONEGO FILADELFO OLIVEIRA</t>
  </si>
  <si>
    <t>Atletas do saber / Projeto Incentivo à 
leitura: ler é viajar</t>
  </si>
  <si>
    <t>Maruim</t>
  </si>
  <si>
    <t>COLEGIO ESTADUAL DOUTOR ALCIDES PEREIRA</t>
  </si>
  <si>
    <t>Auto de Bela: Maruim cultura 
e identidade</t>
  </si>
  <si>
    <t>COLEGIO ESTADUAL FELIPE TIAGO GOMES</t>
  </si>
  <si>
    <t>Minha cultura nos muros da 
minha escola</t>
  </si>
  <si>
    <t>Nossa Senhora do Socorro</t>
  </si>
  <si>
    <t>CENTRO DE EXCELENCIA DEPUTADO JONAS AMARAL</t>
  </si>
  <si>
    <t>"Cultura corporal do movimento: o CEDJA redefinindo espaços de aprendizagem"</t>
  </si>
  <si>
    <t>CENTRO DE EXCELENCIA ESTADUAL DE EDUCACAO PROFISSIONAL GOVERNADOR SEIXAS DORIA</t>
  </si>
  <si>
    <t>Água, fonte de vida</t>
  </si>
  <si>
    <t>CENTRO DE EXCELENCIA GILBERTO FREYRE</t>
  </si>
  <si>
    <t>Rodadas de oficinas</t>
  </si>
  <si>
    <t>CENTRO DE EXCELENCIA PROFISSIONALIZANTE PROFESSORA NEUZICE BARRETO</t>
  </si>
  <si>
    <t>"Olhares modernos, porque toda semana é semana de 22 "</t>
  </si>
  <si>
    <t>COLEGIO ESTADUAL ALFREDO MONTES</t>
  </si>
  <si>
    <t>"MÍDIA E SOCIEDADE: processos de mediação, notícias falsas (FAKE NEWS) e mercado de trabalho."</t>
  </si>
  <si>
    <t>COLEGIO ESTADUAL FREI INOCENCIO</t>
  </si>
  <si>
    <t>Os Desafios da Educação Física Escolar</t>
  </si>
  <si>
    <t>COLEGIO ESTADUAL JOAO BATISTA NASCIMENTO</t>
  </si>
  <si>
    <t>Empreender, crescer e evoluir / FESTENEM
/ SLAM do Braz</t>
  </si>
  <si>
    <t>Escrevendo nossa história – letramento na escola / "Cidadania em ação – educação ambiental e sustentabilidade na escola"</t>
  </si>
  <si>
    <t>COLEGIO ESTADUAL PROF LEAO MAGNO BRASIL</t>
  </si>
  <si>
    <t>"Conhecendo as águas do nosso planeta: 
um oceano de possibilidades "</t>
  </si>
  <si>
    <t>COLEGIO ESTADUAL PROFESSOR JOSE BARRETO FONTES</t>
  </si>
  <si>
    <t>Semeadores da Paz</t>
  </si>
  <si>
    <t>ESCOLA ESTADUAL DR JOSE FREIRE DA COSTA PINTO</t>
  </si>
  <si>
    <t>Futsal masculino</t>
  </si>
  <si>
    <t>ESCOLA ESTADUAL JORGE AMADO</t>
  </si>
  <si>
    <t>Xadrez na escola / Conhecendo Jorge 
Amado / Horta na escola</t>
  </si>
  <si>
    <t>ESCOLA ESTADUAL JORNALISTA CELIO NUNES</t>
  </si>
  <si>
    <t>É brincando que se aprende</t>
  </si>
  <si>
    <t>ESCOLA ESTADUAL MARINALVA ALVES</t>
  </si>
  <si>
    <t>I Sarau de encantamentos / "Aprendendo sobre Mitologia e 
Contos Afro-Brasileiro 
por uma educação antirracista"</t>
  </si>
  <si>
    <t>ESCOLA ESTADUAL PROF AGDA FONTES FERREIRA</t>
  </si>
  <si>
    <t>Na ponta da língua</t>
  </si>
  <si>
    <t>ESCOLA ESTADUAL PROF CECINHA MELO COSTA</t>
  </si>
  <si>
    <t>"Identidade escolar – eu, minha escola 
e minha comunidade"</t>
  </si>
  <si>
    <t>ESCOLA ESTADUAL PROF MARIA HERMINIA CALDAS
(MARIA JOSÉ S. SOUZA)</t>
  </si>
  <si>
    <t xml:space="preserve"> O jogo Free Fire no ambiente escolar
/ Práticas leitoras - leitura, ensino e 
atividades didáticas</t>
  </si>
  <si>
    <t>ESCOLA ESTADUAL PROFESSOR DIOMEDES SANTOS DA SILVA</t>
  </si>
  <si>
    <t>"A identidade da comunidade nas marés do 
Conjunto Fernando Collor"</t>
  </si>
  <si>
    <t>ESCOLA ESTADUAL PROFESSORA JULIA TELES</t>
  </si>
  <si>
    <t>Aprender e ensinar melhor / "A literatura de Cordel como 
instrumento para o processo de letramento"</t>
  </si>
  <si>
    <t>Riachuelo</t>
  </si>
  <si>
    <t>COLEGIO ESTADUAL PROFESSORA MARIA DE LOURDES GOIS</t>
  </si>
  <si>
    <t xml:space="preserve">Gincana Junina / Musicalizando o Maria de Lourdes </t>
  </si>
  <si>
    <t>Santo Amaro das Brotas</t>
  </si>
  <si>
    <t>COLEGIO ESTADUAL PROF ROGACIANO M LEAO BRASIL</t>
  </si>
  <si>
    <t xml:space="preserve">Mulheres negras santo- amarenses </t>
  </si>
  <si>
    <t>ESCOLA MENINO JESUS DE SION</t>
  </si>
  <si>
    <t>"Projeto: Educar para sensibilizar quem fomos e quem somos"</t>
  </si>
  <si>
    <t>São Cristóvão</t>
  </si>
  <si>
    <t>CENTRO DE EXCELENCIA PROF HAMILTON ALVES ROCHA</t>
  </si>
  <si>
    <t xml:space="preserve">Conectando linguagens: nas veredas 
do texto </t>
  </si>
  <si>
    <t>COLEGIO ESTADUAL ARMINDO GUARANA</t>
  </si>
  <si>
    <t>"Gincana Junina – Escola, Saberes e 
Valorização Cultural." / "Cinema, dança, música 
e teatro... tudo junto e misturado"</t>
  </si>
  <si>
    <t>COLEGIO ESTADUAL DEP ELISIO CARMELO</t>
  </si>
  <si>
    <t>"A Música e sua Contribuição para a 
Formação da Sociedade" / "O protagonismo  da mulher negra ao longo da história. "</t>
  </si>
  <si>
    <t>COLEGIO ESTADUAL PADRE GASPAR LOURENCO</t>
  </si>
  <si>
    <t xml:space="preserve">O Manguezal e sua biodiversidade / As Múltiplas faces do folclore na cidade mãe </t>
  </si>
  <si>
    <t>COLEGIO ESTADUAL PROF GLORITA PORTUGAL</t>
  </si>
  <si>
    <t xml:space="preserve">Você conhece seu Sergipe? / "Multiverso da leitura: passos 
para uma viagem no mundo da leitura e da escrita consciente" / Semeando espaços, colhendo o saber </t>
  </si>
  <si>
    <t>COLEGIO ESTADUAL PROFESSORA OLGA BARRETO</t>
  </si>
  <si>
    <t>" Meio Ambiente e Alimentação 
Saudável / Copa do mundo de futebol 
de 2022 "</t>
  </si>
  <si>
    <t>ESCOLA ESTADUAL LUIZ GUIMARAES</t>
  </si>
  <si>
    <t>Datas comemorativas</t>
  </si>
  <si>
    <t>ESCOLA ESTADUAL PROFESSOR MANOEL DOS PASSOS DE OLIVEIRA TELES</t>
  </si>
  <si>
    <t xml:space="preserve">São Cristóvão, meu patrimônio </t>
  </si>
  <si>
    <t>DRE 09</t>
  </si>
  <si>
    <t>Canindé de São Francisco</t>
  </si>
  <si>
    <t>CENTRO DE EXCELENCIA DOM JUVENCIO DE BRITTO</t>
  </si>
  <si>
    <t>AMANTES DA LITERATURA / SERTANEJAS 
CIENTISTAS</t>
  </si>
  <si>
    <t>COLEGIO ESTADUAL DELMIRO DE MIRANDA BRITTO</t>
  </si>
  <si>
    <t>"JOGO DE FUTSAL NA ESCOLA: UM DIÁLOGO 
SOCIOCULTURAL" / "CULTURAS JUVENIS DE 
CANINDÉ DE SÃO FRANCISCO" / CLUBE DA EMPATIA</t>
  </si>
  <si>
    <t>Monte Alegre de Sergipe</t>
  </si>
  <si>
    <t>CENTRO DE EXCELENCIA 28 DE JANEIRO</t>
  </si>
  <si>
    <t>A POESIA INDO À ESCOLA / "Jogada Sustentável - 
XX Jogos Internos do CE 28 de janeiro"</t>
  </si>
  <si>
    <t>ESCOLA ESTADUAL JOSE INACIO DE FARIAS</t>
  </si>
  <si>
    <t>"Educação financeira: Cuidando do meu futuro hoje" / "TODOS JUNTOS NA LUTA PELA INCLUSÃO SOCIAL"</t>
  </si>
  <si>
    <t>Nossa Senhora da Glória</t>
  </si>
  <si>
    <t>CENTRO DE EXCELENCIA MANOEL MESSIAS FEITOSA</t>
  </si>
  <si>
    <t>Show do Aulão / Jogos Internos</t>
  </si>
  <si>
    <t>COLEGIO ESTADUAL CICERO BEZERRA</t>
  </si>
  <si>
    <t>Projeto Cultura de Paz – CECB É possível 
amar! / "Festival Cultura e Arte – CECB A
Educação que transforma" / Resgate- CECB</t>
  </si>
  <si>
    <t>ESCOLA ESTADUAL PROFESSORA EVANGELINA AZEVEDO</t>
  </si>
  <si>
    <t>"Fluência leitora: uma escola que lê,
interpreta, cria e recria"</t>
  </si>
  <si>
    <t>ESCOLA PE LEON GREGORIO</t>
  </si>
  <si>
    <t>São Tantas Emoções / Lendo e Escrevendo Gêneros
 Textuais</t>
  </si>
  <si>
    <t>Poço Redondo</t>
  </si>
  <si>
    <t>CENTRO DE EXCELENCIA PROFESSORA NOEMIA DE SOUZA</t>
  </si>
  <si>
    <t xml:space="preserve">"A RIQUEZA DO OURO BRANCO NO POVOADO
SANTA ROSA DO ERMIRIO E REGIÃO" </t>
  </si>
  <si>
    <t>CENTRO ESTADUAL DE EDUCACAO PROFISSIONAL DOM JOSE BRANDAO DE CASTRO</t>
  </si>
  <si>
    <t>“SEGURANÇA ALIMENTAR”</t>
  </si>
  <si>
    <r>
      <rPr>
        <sz val="12"/>
        <color theme="1"/>
        <rFont val="Arial"/>
        <family val="2"/>
      </rPr>
      <t xml:space="preserve">COLEGIO ESTADUAL PROFESSOR JOSE ARIBALDO DE CAMPOS LIMA - </t>
    </r>
    <r>
      <rPr>
        <sz val="12"/>
        <color rgb="FFFF0000"/>
        <rFont val="Arial"/>
        <family val="2"/>
      </rPr>
      <t>ANTIGA JOSEFA MARQUES</t>
    </r>
  </si>
  <si>
    <t>Rompendo os Muros</t>
  </si>
  <si>
    <t>ESCOLA ESTADUAL TEOTONIO ALVES CHINA</t>
  </si>
  <si>
    <t xml:space="preserve">"Projeto Museus – Conhecendo o
passado, o presente e o futuro" </t>
  </si>
  <si>
    <t>LED - Lição Educação Digital / "Project Songs English"/ Jovens Escritores</t>
  </si>
  <si>
    <t>Ciclismo Escolar / Talent Show / Teoria dos Jogos: a gamificação dos conteúdos programáticos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</si>
</sst>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ª"/>
    <numFmt numFmtId="165" formatCode="_(* #,##0.00_);_(* \(#,##0.00\);_(* &quot;-&quot;??_);_(@_)"/>
  </numFmts>
  <fonts count="21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938953"/>
        <bgColor rgb="FF938953"/>
      </patternFill>
    </fill>
    <fill>
      <patternFill patternType="solid">
        <fgColor rgb="FF76923C"/>
        <bgColor rgb="FF76923C"/>
      </patternFill>
    </fill>
    <fill>
      <patternFill patternType="solid">
        <fgColor rgb="FF953734"/>
        <bgColor rgb="FF953734"/>
      </patternFill>
    </fill>
    <fill>
      <patternFill patternType="solid">
        <fgColor rgb="FF548DD4"/>
        <bgColor rgb="FF548DD4"/>
      </patternFill>
    </fill>
    <fill>
      <patternFill patternType="solid">
        <fgColor rgb="FFC4BD97"/>
        <bgColor rgb="FFC4BD97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B8CCE4"/>
        <bgColor rgb="FFB8CCE4"/>
      </patternFill>
    </fill>
    <fill>
      <patternFill patternType="solid">
        <fgColor rgb="FFFF99FF"/>
        <bgColor rgb="FFFF99FF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00FFFF"/>
        <bgColor rgb="FF00FFFF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CC99FF"/>
        <bgColor rgb="FFCC99FF"/>
      </patternFill>
    </fill>
    <fill>
      <patternFill patternType="solid">
        <fgColor rgb="FFCCECFF"/>
        <bgColor rgb="FFCCECFF"/>
      </patternFill>
    </fill>
    <fill>
      <patternFill patternType="solid">
        <fgColor rgb="FFCC9900"/>
        <bgColor rgb="FFCC9900"/>
      </patternFill>
    </fill>
    <fill>
      <patternFill patternType="solid">
        <fgColor rgb="FFFFCCCC"/>
        <bgColor rgb="FFFFCCCC"/>
      </patternFill>
    </fill>
    <fill>
      <patternFill patternType="solid">
        <fgColor rgb="FF00FF99"/>
        <bgColor rgb="FF00FF99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theme="0"/>
      </patternFill>
    </fill>
    <fill>
      <patternFill patternType="solid">
        <fgColor theme="6" tint="0.59999389629810485"/>
        <bgColor theme="0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164" fontId="7" fillId="8" borderId="22" xfId="0" applyNumberFormat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164" fontId="7" fillId="9" borderId="22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164" fontId="7" fillId="10" borderId="22" xfId="0" applyNumberFormat="1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8" fillId="11" borderId="19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3" fontId="8" fillId="0" borderId="23" xfId="0" applyNumberFormat="1" applyFont="1" applyBorder="1" applyAlignment="1">
      <alignment horizontal="left" vertical="center" wrapText="1"/>
    </xf>
    <xf numFmtId="165" fontId="9" fillId="12" borderId="22" xfId="0" applyNumberFormat="1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4" fontId="3" fillId="13" borderId="19" xfId="0" applyNumberFormat="1" applyFont="1" applyFill="1" applyBorder="1" applyAlignment="1">
      <alignment horizontal="center" vertical="center" wrapText="1"/>
    </xf>
    <xf numFmtId="4" fontId="3" fillId="12" borderId="22" xfId="0" applyNumberFormat="1" applyFont="1" applyFill="1" applyBorder="1" applyAlignment="1">
      <alignment horizontal="center" vertical="center" wrapText="1"/>
    </xf>
    <xf numFmtId="4" fontId="7" fillId="12" borderId="22" xfId="0" applyNumberFormat="1" applyFont="1" applyFill="1" applyBorder="1" applyAlignment="1">
      <alignment horizontal="center" vertical="center" wrapText="1"/>
    </xf>
    <xf numFmtId="165" fontId="3" fillId="12" borderId="22" xfId="0" applyNumberFormat="1" applyFont="1" applyFill="1" applyBorder="1" applyAlignment="1">
      <alignment horizontal="center" vertical="center" wrapText="1"/>
    </xf>
    <xf numFmtId="14" fontId="3" fillId="12" borderId="22" xfId="0" applyNumberFormat="1" applyFont="1" applyFill="1" applyBorder="1" applyAlignment="1">
      <alignment horizontal="center" vertical="center" wrapText="1"/>
    </xf>
    <xf numFmtId="4" fontId="3" fillId="8" borderId="19" xfId="0" applyNumberFormat="1" applyFont="1" applyFill="1" applyBorder="1" applyAlignment="1">
      <alignment horizontal="center" vertical="center" wrapText="1"/>
    </xf>
    <xf numFmtId="4" fontId="3" fillId="9" borderId="19" xfId="0" applyNumberFormat="1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10" borderId="19" xfId="0" applyNumberFormat="1" applyFont="1" applyFill="1" applyBorder="1" applyAlignment="1">
      <alignment horizontal="center" vertical="center" wrapText="1"/>
    </xf>
    <xf numFmtId="165" fontId="10" fillId="12" borderId="24" xfId="0" applyNumberFormat="1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165" fontId="9" fillId="1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12" borderId="19" xfId="0" applyNumberFormat="1" applyFont="1" applyFill="1" applyBorder="1" applyAlignment="1">
      <alignment horizontal="left" vertical="center" wrapText="1"/>
    </xf>
    <xf numFmtId="165" fontId="6" fillId="12" borderId="22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65" fontId="9" fillId="12" borderId="22" xfId="0" applyNumberFormat="1" applyFont="1" applyFill="1" applyBorder="1" applyAlignment="1">
      <alignment horizontal="center" vertical="center" wrapText="1"/>
    </xf>
    <xf numFmtId="165" fontId="1" fillId="12" borderId="22" xfId="0" applyNumberFormat="1" applyFont="1" applyFill="1" applyBorder="1" applyAlignment="1">
      <alignment horizontal="center" vertical="center" wrapText="1"/>
    </xf>
    <xf numFmtId="0" fontId="8" fillId="12" borderId="22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/>
    </xf>
    <xf numFmtId="0" fontId="5" fillId="12" borderId="19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3" fontId="5" fillId="12" borderId="19" xfId="0" applyNumberFormat="1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/>
    </xf>
    <xf numFmtId="3" fontId="8" fillId="14" borderId="19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left" vertical="center" wrapText="1"/>
    </xf>
    <xf numFmtId="3" fontId="8" fillId="0" borderId="23" xfId="0" applyNumberFormat="1" applyFont="1" applyBorder="1" applyAlignment="1">
      <alignment horizontal="left" vertical="center" wrapText="1"/>
    </xf>
    <xf numFmtId="3" fontId="8" fillId="15" borderId="19" xfId="0" applyNumberFormat="1" applyFont="1" applyFill="1" applyBorder="1" applyAlignment="1">
      <alignment horizontal="center" vertical="center" wrapText="1"/>
    </xf>
    <xf numFmtId="3" fontId="8" fillId="16" borderId="19" xfId="0" applyNumberFormat="1" applyFont="1" applyFill="1" applyBorder="1" applyAlignment="1">
      <alignment horizontal="center" vertical="center" wrapText="1"/>
    </xf>
    <xf numFmtId="3" fontId="8" fillId="18" borderId="1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3" fontId="8" fillId="17" borderId="19" xfId="0" applyNumberFormat="1" applyFont="1" applyFill="1" applyBorder="1" applyAlignment="1">
      <alignment horizontal="center" vertical="center" wrapText="1"/>
    </xf>
    <xf numFmtId="3" fontId="8" fillId="12" borderId="19" xfId="0" applyNumberFormat="1" applyFont="1" applyFill="1" applyBorder="1" applyAlignment="1">
      <alignment horizontal="center" vertical="center" wrapText="1"/>
    </xf>
    <xf numFmtId="3" fontId="8" fillId="19" borderId="19" xfId="0" applyNumberFormat="1" applyFont="1" applyFill="1" applyBorder="1" applyAlignment="1">
      <alignment horizontal="center" vertical="center" wrapText="1"/>
    </xf>
    <xf numFmtId="3" fontId="8" fillId="20" borderId="19" xfId="0" applyNumberFormat="1" applyFont="1" applyFill="1" applyBorder="1" applyAlignment="1">
      <alignment horizontal="center" vertical="center" wrapText="1"/>
    </xf>
    <xf numFmtId="3" fontId="8" fillId="21" borderId="19" xfId="0" applyNumberFormat="1" applyFont="1" applyFill="1" applyBorder="1" applyAlignment="1">
      <alignment horizontal="center" vertical="center" wrapText="1"/>
    </xf>
    <xf numFmtId="3" fontId="8" fillId="22" borderId="19" xfId="0" applyNumberFormat="1" applyFont="1" applyFill="1" applyBorder="1" applyAlignment="1">
      <alignment horizontal="center" vertical="center" wrapText="1"/>
    </xf>
    <xf numFmtId="3" fontId="2" fillId="23" borderId="22" xfId="0" applyNumberFormat="1" applyFont="1" applyFill="1" applyBorder="1" applyAlignment="1">
      <alignment horizontal="center" vertical="center" wrapText="1"/>
    </xf>
    <xf numFmtId="3" fontId="16" fillId="23" borderId="25" xfId="0" applyNumberFormat="1" applyFont="1" applyFill="1" applyBorder="1" applyAlignment="1">
      <alignment horizontal="center" vertical="center" wrapText="1"/>
    </xf>
    <xf numFmtId="3" fontId="16" fillId="23" borderId="21" xfId="0" applyNumberFormat="1" applyFont="1" applyFill="1" applyBorder="1" applyAlignment="1">
      <alignment horizontal="center" vertical="center" wrapText="1"/>
    </xf>
    <xf numFmtId="0" fontId="1" fillId="23" borderId="22" xfId="0" applyFont="1" applyFill="1" applyBorder="1" applyAlignment="1">
      <alignment horizontal="center" vertical="center" wrapText="1"/>
    </xf>
    <xf numFmtId="3" fontId="16" fillId="7" borderId="22" xfId="0" applyNumberFormat="1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4" fontId="16" fillId="3" borderId="2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/>
    </xf>
    <xf numFmtId="0" fontId="19" fillId="12" borderId="22" xfId="0" applyFont="1" applyFill="1" applyBorder="1" applyAlignment="1">
      <alignment horizontal="center" vertical="center"/>
    </xf>
    <xf numFmtId="0" fontId="9" fillId="25" borderId="22" xfId="0" applyFont="1" applyFill="1" applyBorder="1" applyAlignment="1">
      <alignment horizontal="center" vertical="center"/>
    </xf>
    <xf numFmtId="0" fontId="14" fillId="25" borderId="22" xfId="0" applyFont="1" applyFill="1" applyBorder="1" applyAlignment="1">
      <alignment horizontal="center" vertical="center"/>
    </xf>
    <xf numFmtId="165" fontId="20" fillId="12" borderId="22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15" xfId="0" applyFont="1" applyBorder="1"/>
    <xf numFmtId="0" fontId="4" fillId="0" borderId="1" xfId="0" applyFont="1" applyBorder="1"/>
    <xf numFmtId="0" fontId="4" fillId="0" borderId="14" xfId="0" applyFont="1" applyBorder="1"/>
    <xf numFmtId="0" fontId="5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5" fillId="4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894"/>
  <sheetViews>
    <sheetView showGridLines="0" tabSelected="1" topLeftCell="A121" workbookViewId="0">
      <selection activeCell="J135" sqref="J135"/>
    </sheetView>
  </sheetViews>
  <sheetFormatPr defaultColWidth="14.42578125" defaultRowHeight="15" customHeight="1" x14ac:dyDescent="0.25"/>
  <cols>
    <col min="1" max="2" width="10.85546875" customWidth="1"/>
    <col min="3" max="3" width="20.140625" customWidth="1"/>
    <col min="4" max="4" width="14.42578125" customWidth="1"/>
    <col min="5" max="5" width="14.42578125" hidden="1" customWidth="1"/>
    <col min="6" max="6" width="66.28515625" customWidth="1"/>
    <col min="7" max="8" width="24" customWidth="1"/>
    <col min="9" max="9" width="25.85546875" customWidth="1"/>
    <col min="10" max="10" width="62.140625" customWidth="1"/>
    <col min="11" max="12" width="24" customWidth="1"/>
    <col min="13" max="13" width="16.85546875" hidden="1" customWidth="1"/>
    <col min="14" max="14" width="18.140625" hidden="1" customWidth="1"/>
    <col min="15" max="15" width="19.140625" hidden="1" customWidth="1"/>
    <col min="16" max="16" width="15.28515625" hidden="1" customWidth="1"/>
    <col min="17" max="17" width="13.85546875" hidden="1" customWidth="1"/>
    <col min="18" max="19" width="25.42578125" hidden="1" customWidth="1"/>
    <col min="20" max="20" width="17" hidden="1" customWidth="1"/>
    <col min="21" max="21" width="16.140625" hidden="1" customWidth="1"/>
    <col min="22" max="22" width="18.140625" hidden="1" customWidth="1"/>
    <col min="23" max="23" width="15.85546875" hidden="1" customWidth="1"/>
    <col min="24" max="24" width="14.140625" hidden="1" customWidth="1"/>
    <col min="25" max="26" width="24.28515625" hidden="1" customWidth="1"/>
    <col min="27" max="27" width="13.28515625" hidden="1" customWidth="1"/>
    <col min="28" max="28" width="17.85546875" hidden="1" customWidth="1"/>
    <col min="29" max="29" width="17.28515625" hidden="1" customWidth="1"/>
    <col min="30" max="30" width="19.7109375" hidden="1" customWidth="1"/>
    <col min="31" max="31" width="13.42578125" hidden="1" customWidth="1"/>
    <col min="32" max="32" width="13.7109375" hidden="1" customWidth="1"/>
    <col min="33" max="33" width="18.85546875" hidden="1" customWidth="1"/>
    <col min="34" max="34" width="14.85546875" hidden="1" customWidth="1"/>
    <col min="35" max="35" width="9.140625" hidden="1" customWidth="1"/>
  </cols>
  <sheetData>
    <row r="1" spans="1:35" ht="17.25" customHeight="1" x14ac:dyDescent="0.25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" customHeight="1" x14ac:dyDescent="0.25">
      <c r="A2" s="100"/>
      <c r="B2" s="99"/>
      <c r="C2" s="99"/>
      <c r="D2" s="99"/>
      <c r="E2" s="99"/>
      <c r="F2" s="9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2.25" customHeight="1" x14ac:dyDescent="0.25">
      <c r="A3" s="101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24" customHeight="1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102" t="s">
        <v>8</v>
      </c>
      <c r="H4" s="92"/>
      <c r="I4" s="92"/>
      <c r="J4" s="92"/>
      <c r="K4" s="92"/>
      <c r="L4" s="93"/>
      <c r="M4" s="104" t="s">
        <v>9</v>
      </c>
      <c r="N4" s="92"/>
      <c r="O4" s="92"/>
      <c r="P4" s="92"/>
      <c r="Q4" s="92"/>
      <c r="R4" s="92"/>
      <c r="S4" s="105"/>
      <c r="T4" s="91" t="s">
        <v>10</v>
      </c>
      <c r="U4" s="92"/>
      <c r="V4" s="92"/>
      <c r="W4" s="92"/>
      <c r="X4" s="93"/>
      <c r="Y4" s="4"/>
      <c r="Z4" s="5"/>
      <c r="AA4" s="2" t="s">
        <v>6</v>
      </c>
      <c r="AB4" s="97" t="s">
        <v>11</v>
      </c>
      <c r="AC4" s="92"/>
      <c r="AD4" s="92"/>
      <c r="AE4" s="92"/>
      <c r="AF4" s="92"/>
      <c r="AG4" s="92"/>
      <c r="AH4" s="93"/>
      <c r="AI4" s="1"/>
    </row>
    <row r="5" spans="1:35" ht="0.75" customHeight="1" x14ac:dyDescent="0.25">
      <c r="A5" s="6"/>
      <c r="B5" s="6"/>
      <c r="C5" s="6"/>
      <c r="D5" s="6"/>
      <c r="E5" s="6"/>
      <c r="F5" s="7"/>
      <c r="G5" s="103"/>
      <c r="H5" s="95"/>
      <c r="I5" s="95"/>
      <c r="J5" s="95"/>
      <c r="K5" s="95"/>
      <c r="L5" s="96"/>
      <c r="M5" s="94"/>
      <c r="N5" s="95"/>
      <c r="O5" s="95"/>
      <c r="P5" s="95"/>
      <c r="Q5" s="95"/>
      <c r="R5" s="95"/>
      <c r="S5" s="106"/>
      <c r="T5" s="94"/>
      <c r="U5" s="95"/>
      <c r="V5" s="95"/>
      <c r="W5" s="95"/>
      <c r="X5" s="96"/>
      <c r="Y5" s="8"/>
      <c r="Z5" s="9"/>
      <c r="AA5" s="6"/>
      <c r="AB5" s="94"/>
      <c r="AC5" s="95"/>
      <c r="AD5" s="95"/>
      <c r="AE5" s="95"/>
      <c r="AF5" s="95"/>
      <c r="AG5" s="95"/>
      <c r="AH5" s="96"/>
      <c r="AI5" s="1"/>
    </row>
    <row r="6" spans="1:35" ht="51" customHeight="1" x14ac:dyDescent="0.25">
      <c r="A6" s="10"/>
      <c r="B6" s="10"/>
      <c r="C6" s="10"/>
      <c r="D6" s="10"/>
      <c r="E6" s="10"/>
      <c r="F6" s="11"/>
      <c r="G6" s="12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3" t="s">
        <v>17</v>
      </c>
      <c r="M6" s="14" t="s">
        <v>18</v>
      </c>
      <c r="N6" s="14" t="s">
        <v>19</v>
      </c>
      <c r="O6" s="14" t="s">
        <v>20</v>
      </c>
      <c r="P6" s="14" t="s">
        <v>21</v>
      </c>
      <c r="Q6" s="15" t="s">
        <v>22</v>
      </c>
      <c r="R6" s="14" t="s">
        <v>23</v>
      </c>
      <c r="S6" s="16" t="s">
        <v>24</v>
      </c>
      <c r="T6" s="17" t="s">
        <v>25</v>
      </c>
      <c r="U6" s="17" t="s">
        <v>26</v>
      </c>
      <c r="V6" s="17" t="s">
        <v>27</v>
      </c>
      <c r="W6" s="17" t="s">
        <v>21</v>
      </c>
      <c r="X6" s="18" t="s">
        <v>22</v>
      </c>
      <c r="Y6" s="17" t="s">
        <v>28</v>
      </c>
      <c r="Z6" s="19" t="s">
        <v>29</v>
      </c>
      <c r="AA6" s="10"/>
      <c r="AB6" s="20" t="s">
        <v>30</v>
      </c>
      <c r="AC6" s="20" t="s">
        <v>31</v>
      </c>
      <c r="AD6" s="20" t="s">
        <v>32</v>
      </c>
      <c r="AE6" s="20" t="s">
        <v>21</v>
      </c>
      <c r="AF6" s="21" t="s">
        <v>22</v>
      </c>
      <c r="AG6" s="20" t="s">
        <v>33</v>
      </c>
      <c r="AH6" s="22" t="s">
        <v>34</v>
      </c>
      <c r="AI6" s="23"/>
    </row>
    <row r="7" spans="1:35" ht="54" customHeight="1" x14ac:dyDescent="0.25">
      <c r="A7" s="24">
        <v>2</v>
      </c>
      <c r="B7" s="25" t="s">
        <v>35</v>
      </c>
      <c r="C7" s="26" t="s">
        <v>36</v>
      </c>
      <c r="D7" s="41">
        <v>28017838</v>
      </c>
      <c r="E7" s="27">
        <v>324</v>
      </c>
      <c r="F7" s="28" t="s">
        <v>39</v>
      </c>
      <c r="G7" s="29">
        <v>10000</v>
      </c>
      <c r="H7" s="30">
        <v>2</v>
      </c>
      <c r="I7" s="42">
        <v>2</v>
      </c>
      <c r="J7" s="43" t="s">
        <v>40</v>
      </c>
      <c r="K7" s="29"/>
      <c r="L7" s="31"/>
      <c r="M7" s="32" t="e">
        <f t="shared" ref="M7:M224" si="0">IF(P7="ok",ROUND(O7*#REF!,-1),"Não liberado")</f>
        <v>#REF!</v>
      </c>
      <c r="N7" s="32" t="e">
        <f t="shared" ref="N7:N224" si="1">IF(P7="ok",O7-M7,"Não liberado")</f>
        <v>#REF!</v>
      </c>
      <c r="O7" s="33" t="e">
        <f t="shared" ref="O7:O224" si="2">#REF!</f>
        <v>#REF!</v>
      </c>
      <c r="P7" s="34" t="s">
        <v>37</v>
      </c>
      <c r="Q7" s="34" t="s">
        <v>41</v>
      </c>
      <c r="R7" s="35"/>
      <c r="S7" s="36">
        <f t="shared" ref="S7:S224" si="3">IF(R7=0,0,O7)</f>
        <v>0</v>
      </c>
      <c r="T7" s="32" t="e">
        <f t="shared" ref="T7:T224" si="4">IF(W7="ok",ROUND(V7*#REF!,-1),"Não liberado")</f>
        <v>#REF!</v>
      </c>
      <c r="U7" s="32" t="e">
        <f t="shared" ref="U7:U224" si="5">IF(W7="ok",V7-T7,"Não liberado")</f>
        <v>#REF!</v>
      </c>
      <c r="V7" s="33" t="e">
        <f t="shared" ref="V7:V224" si="6">#REF!</f>
        <v>#REF!</v>
      </c>
      <c r="W7" s="34" t="s">
        <v>37</v>
      </c>
      <c r="X7" s="34" t="s">
        <v>41</v>
      </c>
      <c r="Y7" s="35"/>
      <c r="Z7" s="37">
        <f t="shared" ref="Z7:Z224" si="7">IF(Y7=0,0,V7)</f>
        <v>0</v>
      </c>
      <c r="AA7" s="38">
        <v>2</v>
      </c>
      <c r="AB7" s="32" t="e">
        <f t="shared" ref="AB7:AB224" si="8">IF(AE7="ok",ROUND(AD7*#REF!,-1),"Não liberado")</f>
        <v>#REF!</v>
      </c>
      <c r="AC7" s="32" t="e">
        <f t="shared" ref="AC7:AC224" si="9">IF(AE7="ok",AD7-AB7,"Não liberado")</f>
        <v>#REF!</v>
      </c>
      <c r="AD7" s="33" t="e">
        <f t="shared" ref="AD7:AD224" si="10">#REF!</f>
        <v>#REF!</v>
      </c>
      <c r="AE7" s="34" t="s">
        <v>37</v>
      </c>
      <c r="AF7" s="34" t="s">
        <v>41</v>
      </c>
      <c r="AG7" s="35"/>
      <c r="AH7" s="39">
        <f t="shared" ref="AH7:AH224" si="11">IF(AG7=0,0,AD7)</f>
        <v>0</v>
      </c>
      <c r="AI7" s="40"/>
    </row>
    <row r="8" spans="1:35" ht="54" customHeight="1" x14ac:dyDescent="0.25">
      <c r="A8" s="24">
        <v>3</v>
      </c>
      <c r="B8" s="25" t="s">
        <v>35</v>
      </c>
      <c r="C8" s="26" t="s">
        <v>36</v>
      </c>
      <c r="D8" s="41">
        <v>28018451</v>
      </c>
      <c r="E8" s="44">
        <v>275</v>
      </c>
      <c r="F8" s="28" t="s">
        <v>42</v>
      </c>
      <c r="G8" s="29">
        <v>10000</v>
      </c>
      <c r="H8" s="30">
        <v>2</v>
      </c>
      <c r="I8" s="42">
        <v>2</v>
      </c>
      <c r="J8" s="43" t="s">
        <v>43</v>
      </c>
      <c r="K8" s="29"/>
      <c r="L8" s="31"/>
      <c r="M8" s="32" t="e">
        <f t="shared" si="0"/>
        <v>#REF!</v>
      </c>
      <c r="N8" s="32" t="e">
        <f t="shared" si="1"/>
        <v>#REF!</v>
      </c>
      <c r="O8" s="33" t="e">
        <f t="shared" si="2"/>
        <v>#REF!</v>
      </c>
      <c r="P8" s="34" t="s">
        <v>37</v>
      </c>
      <c r="Q8" s="34" t="s">
        <v>41</v>
      </c>
      <c r="R8" s="35"/>
      <c r="S8" s="36">
        <f t="shared" si="3"/>
        <v>0</v>
      </c>
      <c r="T8" s="32" t="e">
        <f t="shared" si="4"/>
        <v>#REF!</v>
      </c>
      <c r="U8" s="32" t="e">
        <f t="shared" si="5"/>
        <v>#REF!</v>
      </c>
      <c r="V8" s="33" t="e">
        <f t="shared" si="6"/>
        <v>#REF!</v>
      </c>
      <c r="W8" s="34" t="s">
        <v>37</v>
      </c>
      <c r="X8" s="34" t="s">
        <v>41</v>
      </c>
      <c r="Y8" s="35"/>
      <c r="Z8" s="37">
        <f t="shared" si="7"/>
        <v>0</v>
      </c>
      <c r="AA8" s="38">
        <v>3</v>
      </c>
      <c r="AB8" s="32" t="e">
        <f t="shared" si="8"/>
        <v>#REF!</v>
      </c>
      <c r="AC8" s="32" t="e">
        <f t="shared" si="9"/>
        <v>#REF!</v>
      </c>
      <c r="AD8" s="33" t="e">
        <f t="shared" si="10"/>
        <v>#REF!</v>
      </c>
      <c r="AE8" s="34" t="s">
        <v>37</v>
      </c>
      <c r="AF8" s="34" t="s">
        <v>41</v>
      </c>
      <c r="AG8" s="35"/>
      <c r="AH8" s="39">
        <f t="shared" si="11"/>
        <v>0</v>
      </c>
      <c r="AI8" s="40"/>
    </row>
    <row r="9" spans="1:35" ht="54" customHeight="1" x14ac:dyDescent="0.25">
      <c r="A9" s="24">
        <v>4</v>
      </c>
      <c r="B9" s="25" t="s">
        <v>35</v>
      </c>
      <c r="C9" s="26" t="s">
        <v>36</v>
      </c>
      <c r="D9" s="41">
        <v>28018419</v>
      </c>
      <c r="E9" s="44">
        <v>277</v>
      </c>
      <c r="F9" s="28" t="s">
        <v>44</v>
      </c>
      <c r="G9" s="29">
        <v>10000</v>
      </c>
      <c r="H9" s="30">
        <v>2</v>
      </c>
      <c r="I9" s="42">
        <v>2</v>
      </c>
      <c r="J9" s="43" t="s">
        <v>45</v>
      </c>
      <c r="K9" s="29"/>
      <c r="L9" s="31"/>
      <c r="M9" s="32" t="e">
        <f t="shared" si="0"/>
        <v>#REF!</v>
      </c>
      <c r="N9" s="32" t="e">
        <f t="shared" si="1"/>
        <v>#REF!</v>
      </c>
      <c r="O9" s="33" t="e">
        <f t="shared" si="2"/>
        <v>#REF!</v>
      </c>
      <c r="P9" s="34" t="s">
        <v>37</v>
      </c>
      <c r="Q9" s="34" t="s">
        <v>38</v>
      </c>
      <c r="R9" s="35"/>
      <c r="S9" s="36">
        <f t="shared" si="3"/>
        <v>0</v>
      </c>
      <c r="T9" s="32" t="e">
        <f t="shared" si="4"/>
        <v>#REF!</v>
      </c>
      <c r="U9" s="32" t="e">
        <f t="shared" si="5"/>
        <v>#REF!</v>
      </c>
      <c r="V9" s="33" t="e">
        <f t="shared" si="6"/>
        <v>#REF!</v>
      </c>
      <c r="W9" s="34" t="s">
        <v>37</v>
      </c>
      <c r="X9" s="34" t="s">
        <v>38</v>
      </c>
      <c r="Y9" s="35"/>
      <c r="Z9" s="37">
        <f t="shared" si="7"/>
        <v>0</v>
      </c>
      <c r="AA9" s="38">
        <v>18</v>
      </c>
      <c r="AB9" s="32" t="e">
        <f t="shared" si="8"/>
        <v>#REF!</v>
      </c>
      <c r="AC9" s="32" t="e">
        <f t="shared" si="9"/>
        <v>#REF!</v>
      </c>
      <c r="AD9" s="33" t="e">
        <f t="shared" si="10"/>
        <v>#REF!</v>
      </c>
      <c r="AE9" s="34" t="s">
        <v>37</v>
      </c>
      <c r="AF9" s="34" t="s">
        <v>38</v>
      </c>
      <c r="AG9" s="35"/>
      <c r="AH9" s="39">
        <f t="shared" si="11"/>
        <v>0</v>
      </c>
      <c r="AI9" s="45"/>
    </row>
    <row r="10" spans="1:35" ht="36.75" customHeight="1" x14ac:dyDescent="0.25">
      <c r="A10" s="24">
        <v>8</v>
      </c>
      <c r="B10" s="25" t="s">
        <v>35</v>
      </c>
      <c r="C10" s="26" t="s">
        <v>36</v>
      </c>
      <c r="D10" s="41">
        <v>28018460</v>
      </c>
      <c r="E10" s="44">
        <v>345</v>
      </c>
      <c r="F10" s="28" t="s">
        <v>46</v>
      </c>
      <c r="G10" s="29">
        <v>5000</v>
      </c>
      <c r="H10" s="30">
        <v>1</v>
      </c>
      <c r="I10" s="42">
        <v>1</v>
      </c>
      <c r="J10" s="43" t="s">
        <v>47</v>
      </c>
      <c r="K10" s="29"/>
      <c r="L10" s="31"/>
      <c r="M10" s="32" t="e">
        <f t="shared" si="0"/>
        <v>#REF!</v>
      </c>
      <c r="N10" s="32" t="e">
        <f t="shared" si="1"/>
        <v>#REF!</v>
      </c>
      <c r="O10" s="33" t="e">
        <f t="shared" si="2"/>
        <v>#REF!</v>
      </c>
      <c r="P10" s="34" t="s">
        <v>37</v>
      </c>
      <c r="Q10" s="34" t="s">
        <v>38</v>
      </c>
      <c r="R10" s="35"/>
      <c r="S10" s="36">
        <f t="shared" si="3"/>
        <v>0</v>
      </c>
      <c r="T10" s="32" t="e">
        <f t="shared" si="4"/>
        <v>#REF!</v>
      </c>
      <c r="U10" s="32" t="e">
        <f t="shared" si="5"/>
        <v>#REF!</v>
      </c>
      <c r="V10" s="33" t="e">
        <f t="shared" si="6"/>
        <v>#REF!</v>
      </c>
      <c r="W10" s="34" t="s">
        <v>37</v>
      </c>
      <c r="X10" s="34" t="s">
        <v>38</v>
      </c>
      <c r="Y10" s="35"/>
      <c r="Z10" s="37">
        <f t="shared" si="7"/>
        <v>0</v>
      </c>
      <c r="AA10" s="38">
        <v>24</v>
      </c>
      <c r="AB10" s="32" t="e">
        <f t="shared" si="8"/>
        <v>#REF!</v>
      </c>
      <c r="AC10" s="32" t="e">
        <f t="shared" si="9"/>
        <v>#REF!</v>
      </c>
      <c r="AD10" s="33" t="e">
        <f t="shared" si="10"/>
        <v>#REF!</v>
      </c>
      <c r="AE10" s="34" t="s">
        <v>37</v>
      </c>
      <c r="AF10" s="34" t="s">
        <v>38</v>
      </c>
      <c r="AG10" s="35"/>
      <c r="AH10" s="39">
        <f t="shared" si="11"/>
        <v>0</v>
      </c>
      <c r="AI10" s="40"/>
    </row>
    <row r="11" spans="1:35" ht="36.75" customHeight="1" x14ac:dyDescent="0.25">
      <c r="A11" s="24">
        <v>9</v>
      </c>
      <c r="B11" s="25" t="s">
        <v>35</v>
      </c>
      <c r="C11" s="26" t="s">
        <v>36</v>
      </c>
      <c r="D11" s="41">
        <v>28018494</v>
      </c>
      <c r="E11" s="44">
        <v>346</v>
      </c>
      <c r="F11" s="28" t="s">
        <v>48</v>
      </c>
      <c r="G11" s="29">
        <v>5000</v>
      </c>
      <c r="H11" s="30">
        <v>1</v>
      </c>
      <c r="I11" s="42">
        <v>1</v>
      </c>
      <c r="J11" s="43" t="s">
        <v>49</v>
      </c>
      <c r="K11" s="29"/>
      <c r="L11" s="31"/>
      <c r="M11" s="32" t="e">
        <f t="shared" si="0"/>
        <v>#REF!</v>
      </c>
      <c r="N11" s="32" t="e">
        <f t="shared" si="1"/>
        <v>#REF!</v>
      </c>
      <c r="O11" s="33" t="e">
        <f t="shared" si="2"/>
        <v>#REF!</v>
      </c>
      <c r="P11" s="34" t="s">
        <v>37</v>
      </c>
      <c r="Q11" s="34" t="s">
        <v>38</v>
      </c>
      <c r="R11" s="35"/>
      <c r="S11" s="36">
        <f t="shared" si="3"/>
        <v>0</v>
      </c>
      <c r="T11" s="32" t="e">
        <f t="shared" si="4"/>
        <v>#REF!</v>
      </c>
      <c r="U11" s="32" t="e">
        <f t="shared" si="5"/>
        <v>#REF!</v>
      </c>
      <c r="V11" s="33" t="e">
        <f t="shared" si="6"/>
        <v>#REF!</v>
      </c>
      <c r="W11" s="34" t="s">
        <v>37</v>
      </c>
      <c r="X11" s="34" t="s">
        <v>38</v>
      </c>
      <c r="Y11" s="35"/>
      <c r="Z11" s="37">
        <f t="shared" si="7"/>
        <v>0</v>
      </c>
      <c r="AA11" s="38">
        <v>27</v>
      </c>
      <c r="AB11" s="32" t="e">
        <f t="shared" si="8"/>
        <v>#REF!</v>
      </c>
      <c r="AC11" s="32" t="e">
        <f t="shared" si="9"/>
        <v>#REF!</v>
      </c>
      <c r="AD11" s="33" t="e">
        <f t="shared" si="10"/>
        <v>#REF!</v>
      </c>
      <c r="AE11" s="34" t="s">
        <v>37</v>
      </c>
      <c r="AF11" s="34" t="s">
        <v>38</v>
      </c>
      <c r="AG11" s="35"/>
      <c r="AH11" s="39">
        <f t="shared" si="11"/>
        <v>0</v>
      </c>
      <c r="AI11" s="40"/>
    </row>
    <row r="12" spans="1:35" ht="54" customHeight="1" x14ac:dyDescent="0.25">
      <c r="A12" s="24">
        <v>10</v>
      </c>
      <c r="B12" s="25" t="s">
        <v>35</v>
      </c>
      <c r="C12" s="26" t="s">
        <v>36</v>
      </c>
      <c r="D12" s="46">
        <v>28018400</v>
      </c>
      <c r="E12" s="47">
        <v>278</v>
      </c>
      <c r="F12" s="28" t="s">
        <v>50</v>
      </c>
      <c r="G12" s="29">
        <v>10000</v>
      </c>
      <c r="H12" s="30">
        <v>2</v>
      </c>
      <c r="I12" s="42">
        <v>2</v>
      </c>
      <c r="J12" s="43" t="s">
        <v>51</v>
      </c>
      <c r="K12" s="29"/>
      <c r="L12" s="31"/>
      <c r="M12" s="32" t="e">
        <f t="shared" si="0"/>
        <v>#REF!</v>
      </c>
      <c r="N12" s="32" t="e">
        <f t="shared" si="1"/>
        <v>#REF!</v>
      </c>
      <c r="O12" s="33" t="e">
        <f t="shared" si="2"/>
        <v>#REF!</v>
      </c>
      <c r="P12" s="34" t="s">
        <v>37</v>
      </c>
      <c r="Q12" s="34" t="s">
        <v>38</v>
      </c>
      <c r="R12" s="35"/>
      <c r="S12" s="36">
        <f t="shared" si="3"/>
        <v>0</v>
      </c>
      <c r="T12" s="32" t="e">
        <f t="shared" si="4"/>
        <v>#REF!</v>
      </c>
      <c r="U12" s="32" t="e">
        <f t="shared" si="5"/>
        <v>#REF!</v>
      </c>
      <c r="V12" s="33" t="e">
        <f t="shared" si="6"/>
        <v>#REF!</v>
      </c>
      <c r="W12" s="34" t="s">
        <v>37</v>
      </c>
      <c r="X12" s="34" t="s">
        <v>38</v>
      </c>
      <c r="Y12" s="35"/>
      <c r="Z12" s="37">
        <f t="shared" si="7"/>
        <v>0</v>
      </c>
      <c r="AA12" s="38">
        <v>32</v>
      </c>
      <c r="AB12" s="32" t="e">
        <f t="shared" si="8"/>
        <v>#REF!</v>
      </c>
      <c r="AC12" s="32" t="e">
        <f t="shared" si="9"/>
        <v>#REF!</v>
      </c>
      <c r="AD12" s="33" t="e">
        <f t="shared" si="10"/>
        <v>#REF!</v>
      </c>
      <c r="AE12" s="34" t="s">
        <v>37</v>
      </c>
      <c r="AF12" s="34" t="s">
        <v>38</v>
      </c>
      <c r="AG12" s="35"/>
      <c r="AH12" s="39">
        <f t="shared" si="11"/>
        <v>0</v>
      </c>
      <c r="AI12" s="40"/>
    </row>
    <row r="13" spans="1:35" ht="54" customHeight="1" x14ac:dyDescent="0.25">
      <c r="A13" s="24">
        <v>11</v>
      </c>
      <c r="B13" s="25" t="s">
        <v>35</v>
      </c>
      <c r="C13" s="26" t="s">
        <v>36</v>
      </c>
      <c r="D13" s="41">
        <v>28017862</v>
      </c>
      <c r="E13" s="48">
        <v>321</v>
      </c>
      <c r="F13" s="49" t="s">
        <v>52</v>
      </c>
      <c r="G13" s="29">
        <v>10000</v>
      </c>
      <c r="H13" s="30">
        <v>2</v>
      </c>
      <c r="I13" s="42">
        <v>2</v>
      </c>
      <c r="J13" s="43" t="s">
        <v>53</v>
      </c>
      <c r="K13" s="29"/>
      <c r="L13" s="31"/>
      <c r="M13" s="32" t="e">
        <f t="shared" si="0"/>
        <v>#REF!</v>
      </c>
      <c r="N13" s="32" t="e">
        <f t="shared" si="1"/>
        <v>#REF!</v>
      </c>
      <c r="O13" s="33" t="e">
        <f t="shared" si="2"/>
        <v>#REF!</v>
      </c>
      <c r="P13" s="34" t="s">
        <v>37</v>
      </c>
      <c r="Q13" s="50" t="s">
        <v>54</v>
      </c>
      <c r="R13" s="35"/>
      <c r="S13" s="36">
        <f t="shared" si="3"/>
        <v>0</v>
      </c>
      <c r="T13" s="32" t="e">
        <f t="shared" si="4"/>
        <v>#REF!</v>
      </c>
      <c r="U13" s="32" t="e">
        <f t="shared" si="5"/>
        <v>#REF!</v>
      </c>
      <c r="V13" s="33" t="e">
        <f t="shared" si="6"/>
        <v>#REF!</v>
      </c>
      <c r="W13" s="34" t="s">
        <v>37</v>
      </c>
      <c r="X13" s="50" t="s">
        <v>54</v>
      </c>
      <c r="Y13" s="35"/>
      <c r="Z13" s="37">
        <f t="shared" si="7"/>
        <v>0</v>
      </c>
      <c r="AA13" s="51">
        <v>33</v>
      </c>
      <c r="AB13" s="32" t="e">
        <f t="shared" si="8"/>
        <v>#REF!</v>
      </c>
      <c r="AC13" s="32" t="e">
        <f t="shared" si="9"/>
        <v>#REF!</v>
      </c>
      <c r="AD13" s="33" t="e">
        <f t="shared" si="10"/>
        <v>#REF!</v>
      </c>
      <c r="AE13" s="34" t="s">
        <v>37</v>
      </c>
      <c r="AF13" s="50" t="s">
        <v>54</v>
      </c>
      <c r="AG13" s="35"/>
      <c r="AH13" s="39">
        <f t="shared" si="11"/>
        <v>0</v>
      </c>
      <c r="AI13" s="45"/>
    </row>
    <row r="14" spans="1:35" ht="54" customHeight="1" x14ac:dyDescent="0.25">
      <c r="A14" s="24">
        <v>14</v>
      </c>
      <c r="B14" s="25" t="s">
        <v>35</v>
      </c>
      <c r="C14" s="26" t="s">
        <v>36</v>
      </c>
      <c r="D14" s="41">
        <v>28032578</v>
      </c>
      <c r="E14" s="27">
        <v>426</v>
      </c>
      <c r="F14" s="28" t="s">
        <v>55</v>
      </c>
      <c r="G14" s="29">
        <v>10000</v>
      </c>
      <c r="H14" s="30">
        <v>2</v>
      </c>
      <c r="I14" s="30">
        <v>2</v>
      </c>
      <c r="J14" s="52" t="s">
        <v>56</v>
      </c>
      <c r="K14" s="29"/>
      <c r="L14" s="31"/>
      <c r="M14" s="32" t="e">
        <f t="shared" si="0"/>
        <v>#REF!</v>
      </c>
      <c r="N14" s="32" t="e">
        <f t="shared" si="1"/>
        <v>#REF!</v>
      </c>
      <c r="O14" s="33" t="e">
        <f t="shared" si="2"/>
        <v>#REF!</v>
      </c>
      <c r="P14" s="34" t="s">
        <v>37</v>
      </c>
      <c r="Q14" s="34" t="s">
        <v>38</v>
      </c>
      <c r="R14" s="35"/>
      <c r="S14" s="36">
        <f t="shared" si="3"/>
        <v>0</v>
      </c>
      <c r="T14" s="32" t="e">
        <f t="shared" si="4"/>
        <v>#REF!</v>
      </c>
      <c r="U14" s="32" t="e">
        <f t="shared" si="5"/>
        <v>#REF!</v>
      </c>
      <c r="V14" s="33" t="e">
        <f t="shared" si="6"/>
        <v>#REF!</v>
      </c>
      <c r="W14" s="34" t="s">
        <v>37</v>
      </c>
      <c r="X14" s="34" t="s">
        <v>38</v>
      </c>
      <c r="Y14" s="35"/>
      <c r="Z14" s="37">
        <f t="shared" si="7"/>
        <v>0</v>
      </c>
      <c r="AA14" s="38">
        <v>6</v>
      </c>
      <c r="AB14" s="32" t="e">
        <f t="shared" si="8"/>
        <v>#REF!</v>
      </c>
      <c r="AC14" s="32" t="e">
        <f t="shared" si="9"/>
        <v>#REF!</v>
      </c>
      <c r="AD14" s="33" t="e">
        <f t="shared" si="10"/>
        <v>#REF!</v>
      </c>
      <c r="AE14" s="34" t="s">
        <v>37</v>
      </c>
      <c r="AF14" s="34" t="s">
        <v>38</v>
      </c>
      <c r="AG14" s="35"/>
      <c r="AH14" s="39">
        <f t="shared" si="11"/>
        <v>0</v>
      </c>
      <c r="AI14" s="40"/>
    </row>
    <row r="15" spans="1:35" ht="54" customHeight="1" x14ac:dyDescent="0.25">
      <c r="A15" s="24">
        <v>15</v>
      </c>
      <c r="B15" s="25" t="s">
        <v>35</v>
      </c>
      <c r="C15" s="26" t="s">
        <v>36</v>
      </c>
      <c r="D15" s="41">
        <v>28018486</v>
      </c>
      <c r="E15" s="27">
        <v>343</v>
      </c>
      <c r="F15" s="28" t="s">
        <v>57</v>
      </c>
      <c r="G15" s="29">
        <v>10000</v>
      </c>
      <c r="H15" s="30">
        <v>2</v>
      </c>
      <c r="I15" s="42">
        <v>2</v>
      </c>
      <c r="J15" s="43" t="s">
        <v>58</v>
      </c>
      <c r="K15" s="29"/>
      <c r="L15" s="31"/>
      <c r="M15" s="32" t="e">
        <f t="shared" si="0"/>
        <v>#REF!</v>
      </c>
      <c r="N15" s="32" t="e">
        <f t="shared" si="1"/>
        <v>#REF!</v>
      </c>
      <c r="O15" s="33" t="e">
        <f t="shared" si="2"/>
        <v>#REF!</v>
      </c>
      <c r="P15" s="34" t="s">
        <v>37</v>
      </c>
      <c r="Q15" s="53" t="s">
        <v>59</v>
      </c>
      <c r="R15" s="35"/>
      <c r="S15" s="36">
        <f t="shared" si="3"/>
        <v>0</v>
      </c>
      <c r="T15" s="32" t="e">
        <f t="shared" si="4"/>
        <v>#REF!</v>
      </c>
      <c r="U15" s="32" t="e">
        <f t="shared" si="5"/>
        <v>#REF!</v>
      </c>
      <c r="V15" s="33" t="e">
        <f t="shared" si="6"/>
        <v>#REF!</v>
      </c>
      <c r="W15" s="34" t="s">
        <v>37</v>
      </c>
      <c r="X15" s="53" t="s">
        <v>59</v>
      </c>
      <c r="Y15" s="35"/>
      <c r="Z15" s="37">
        <f t="shared" si="7"/>
        <v>0</v>
      </c>
      <c r="AA15" s="38">
        <v>7</v>
      </c>
      <c r="AB15" s="32" t="e">
        <f t="shared" si="8"/>
        <v>#REF!</v>
      </c>
      <c r="AC15" s="32" t="e">
        <f t="shared" si="9"/>
        <v>#REF!</v>
      </c>
      <c r="AD15" s="33" t="e">
        <f t="shared" si="10"/>
        <v>#REF!</v>
      </c>
      <c r="AE15" s="34" t="s">
        <v>37</v>
      </c>
      <c r="AF15" s="53" t="s">
        <v>59</v>
      </c>
      <c r="AG15" s="35"/>
      <c r="AH15" s="39">
        <f t="shared" si="11"/>
        <v>0</v>
      </c>
      <c r="AI15" s="40"/>
    </row>
    <row r="16" spans="1:35" ht="54" customHeight="1" x14ac:dyDescent="0.25">
      <c r="A16" s="24">
        <v>16</v>
      </c>
      <c r="B16" s="25" t="s">
        <v>35</v>
      </c>
      <c r="C16" s="26" t="s">
        <v>36</v>
      </c>
      <c r="D16" s="41">
        <v>28018915</v>
      </c>
      <c r="E16" s="44">
        <v>299</v>
      </c>
      <c r="F16" s="28" t="s">
        <v>60</v>
      </c>
      <c r="G16" s="29">
        <v>10000</v>
      </c>
      <c r="H16" s="30">
        <v>2</v>
      </c>
      <c r="I16" s="42">
        <v>2</v>
      </c>
      <c r="J16" s="43" t="s">
        <v>61</v>
      </c>
      <c r="K16" s="29"/>
      <c r="L16" s="31"/>
      <c r="M16" s="32" t="e">
        <f t="shared" si="0"/>
        <v>#REF!</v>
      </c>
      <c r="N16" s="32" t="e">
        <f t="shared" si="1"/>
        <v>#REF!</v>
      </c>
      <c r="O16" s="33" t="e">
        <f t="shared" si="2"/>
        <v>#REF!</v>
      </c>
      <c r="P16" s="34" t="s">
        <v>37</v>
      </c>
      <c r="Q16" s="34" t="s">
        <v>38</v>
      </c>
      <c r="R16" s="35"/>
      <c r="S16" s="36">
        <f t="shared" si="3"/>
        <v>0</v>
      </c>
      <c r="T16" s="32" t="e">
        <f t="shared" si="4"/>
        <v>#REF!</v>
      </c>
      <c r="U16" s="32" t="e">
        <f t="shared" si="5"/>
        <v>#REF!</v>
      </c>
      <c r="V16" s="33" t="e">
        <f t="shared" si="6"/>
        <v>#REF!</v>
      </c>
      <c r="W16" s="34" t="s">
        <v>37</v>
      </c>
      <c r="X16" s="34" t="s">
        <v>38</v>
      </c>
      <c r="Y16" s="35"/>
      <c r="Z16" s="37">
        <f t="shared" si="7"/>
        <v>0</v>
      </c>
      <c r="AA16" s="38">
        <v>37</v>
      </c>
      <c r="AB16" s="32" t="e">
        <f t="shared" si="8"/>
        <v>#REF!</v>
      </c>
      <c r="AC16" s="32" t="e">
        <f t="shared" si="9"/>
        <v>#REF!</v>
      </c>
      <c r="AD16" s="33" t="e">
        <f t="shared" si="10"/>
        <v>#REF!</v>
      </c>
      <c r="AE16" s="34" t="s">
        <v>37</v>
      </c>
      <c r="AF16" s="34" t="s">
        <v>38</v>
      </c>
      <c r="AG16" s="35"/>
      <c r="AH16" s="39">
        <f t="shared" si="11"/>
        <v>0</v>
      </c>
      <c r="AI16" s="40"/>
    </row>
    <row r="17" spans="1:35" ht="54" customHeight="1" x14ac:dyDescent="0.25">
      <c r="A17" s="24">
        <v>17</v>
      </c>
      <c r="B17" s="25" t="s">
        <v>35</v>
      </c>
      <c r="C17" s="26" t="s">
        <v>36</v>
      </c>
      <c r="D17" s="41">
        <v>28018940</v>
      </c>
      <c r="E17" s="27">
        <v>296</v>
      </c>
      <c r="F17" s="28" t="s">
        <v>62</v>
      </c>
      <c r="G17" s="29">
        <v>10000</v>
      </c>
      <c r="H17" s="30">
        <v>2</v>
      </c>
      <c r="I17" s="42">
        <v>2</v>
      </c>
      <c r="J17" s="43" t="s">
        <v>63</v>
      </c>
      <c r="K17" s="29"/>
      <c r="L17" s="31"/>
      <c r="M17" s="32" t="e">
        <f t="shared" si="0"/>
        <v>#REF!</v>
      </c>
      <c r="N17" s="32" t="e">
        <f t="shared" si="1"/>
        <v>#REF!</v>
      </c>
      <c r="O17" s="33" t="e">
        <f t="shared" si="2"/>
        <v>#REF!</v>
      </c>
      <c r="P17" s="34" t="s">
        <v>37</v>
      </c>
      <c r="Q17" s="34" t="s">
        <v>38</v>
      </c>
      <c r="R17" s="35"/>
      <c r="S17" s="36">
        <f t="shared" si="3"/>
        <v>0</v>
      </c>
      <c r="T17" s="32" t="e">
        <f t="shared" si="4"/>
        <v>#REF!</v>
      </c>
      <c r="U17" s="32" t="e">
        <f t="shared" si="5"/>
        <v>#REF!</v>
      </c>
      <c r="V17" s="33" t="e">
        <f t="shared" si="6"/>
        <v>#REF!</v>
      </c>
      <c r="W17" s="34" t="s">
        <v>37</v>
      </c>
      <c r="X17" s="34" t="s">
        <v>38</v>
      </c>
      <c r="Y17" s="35"/>
      <c r="Z17" s="37">
        <f t="shared" si="7"/>
        <v>0</v>
      </c>
      <c r="AA17" s="38">
        <v>8</v>
      </c>
      <c r="AB17" s="32" t="e">
        <f t="shared" si="8"/>
        <v>#REF!</v>
      </c>
      <c r="AC17" s="32" t="e">
        <f t="shared" si="9"/>
        <v>#REF!</v>
      </c>
      <c r="AD17" s="33" t="e">
        <f t="shared" si="10"/>
        <v>#REF!</v>
      </c>
      <c r="AE17" s="34" t="s">
        <v>37</v>
      </c>
      <c r="AF17" s="34" t="s">
        <v>38</v>
      </c>
      <c r="AG17" s="35"/>
      <c r="AH17" s="39">
        <f t="shared" si="11"/>
        <v>0</v>
      </c>
      <c r="AI17" s="40"/>
    </row>
    <row r="18" spans="1:35" ht="54" customHeight="1" x14ac:dyDescent="0.25">
      <c r="A18" s="24">
        <v>19</v>
      </c>
      <c r="B18" s="25" t="s">
        <v>35</v>
      </c>
      <c r="C18" s="26" t="s">
        <v>36</v>
      </c>
      <c r="D18" s="54">
        <v>28017315</v>
      </c>
      <c r="E18" s="55">
        <v>270</v>
      </c>
      <c r="F18" s="49" t="s">
        <v>64</v>
      </c>
      <c r="G18" s="29">
        <v>10000</v>
      </c>
      <c r="H18" s="30">
        <v>2</v>
      </c>
      <c r="I18" s="88">
        <v>2</v>
      </c>
      <c r="J18" s="43" t="s">
        <v>65</v>
      </c>
      <c r="K18" s="29"/>
      <c r="L18" s="31"/>
      <c r="M18" s="32" t="e">
        <f t="shared" si="0"/>
        <v>#REF!</v>
      </c>
      <c r="N18" s="32" t="e">
        <f t="shared" si="1"/>
        <v>#REF!</v>
      </c>
      <c r="O18" s="33" t="e">
        <f t="shared" si="2"/>
        <v>#REF!</v>
      </c>
      <c r="P18" s="34" t="s">
        <v>37</v>
      </c>
      <c r="Q18" s="50" t="s">
        <v>54</v>
      </c>
      <c r="R18" s="35"/>
      <c r="S18" s="36">
        <f t="shared" si="3"/>
        <v>0</v>
      </c>
      <c r="T18" s="32" t="e">
        <f t="shared" si="4"/>
        <v>#REF!</v>
      </c>
      <c r="U18" s="32" t="e">
        <f t="shared" si="5"/>
        <v>#REF!</v>
      </c>
      <c r="V18" s="33" t="e">
        <f t="shared" si="6"/>
        <v>#REF!</v>
      </c>
      <c r="W18" s="34" t="s">
        <v>37</v>
      </c>
      <c r="X18" s="50" t="s">
        <v>54</v>
      </c>
      <c r="Y18" s="35"/>
      <c r="Z18" s="37">
        <f t="shared" si="7"/>
        <v>0</v>
      </c>
      <c r="AA18" s="51">
        <v>9</v>
      </c>
      <c r="AB18" s="32" t="e">
        <f t="shared" si="8"/>
        <v>#REF!</v>
      </c>
      <c r="AC18" s="32" t="e">
        <f t="shared" si="9"/>
        <v>#REF!</v>
      </c>
      <c r="AD18" s="33" t="e">
        <f t="shared" si="10"/>
        <v>#REF!</v>
      </c>
      <c r="AE18" s="34" t="s">
        <v>37</v>
      </c>
      <c r="AF18" s="50" t="s">
        <v>54</v>
      </c>
      <c r="AG18" s="35"/>
      <c r="AH18" s="39">
        <f t="shared" si="11"/>
        <v>0</v>
      </c>
      <c r="AI18" s="40"/>
    </row>
    <row r="19" spans="1:35" ht="36.75" customHeight="1" x14ac:dyDescent="0.25">
      <c r="A19" s="24">
        <v>20</v>
      </c>
      <c r="B19" s="25" t="s">
        <v>35</v>
      </c>
      <c r="C19" s="26" t="s">
        <v>36</v>
      </c>
      <c r="D19" s="41">
        <v>28026730</v>
      </c>
      <c r="E19" s="44">
        <v>585</v>
      </c>
      <c r="F19" s="28" t="s">
        <v>66</v>
      </c>
      <c r="G19" s="29">
        <v>5000</v>
      </c>
      <c r="H19" s="30">
        <v>1</v>
      </c>
      <c r="I19" s="42">
        <v>1</v>
      </c>
      <c r="J19" s="43" t="s">
        <v>67</v>
      </c>
      <c r="K19" s="29"/>
      <c r="L19" s="31"/>
      <c r="M19" s="32" t="e">
        <f t="shared" si="0"/>
        <v>#REF!</v>
      </c>
      <c r="N19" s="32" t="e">
        <f t="shared" si="1"/>
        <v>#REF!</v>
      </c>
      <c r="O19" s="33" t="e">
        <f t="shared" si="2"/>
        <v>#REF!</v>
      </c>
      <c r="P19" s="34" t="s">
        <v>37</v>
      </c>
      <c r="Q19" s="53" t="s">
        <v>59</v>
      </c>
      <c r="R19" s="35"/>
      <c r="S19" s="36">
        <f t="shared" si="3"/>
        <v>0</v>
      </c>
      <c r="T19" s="32" t="e">
        <f t="shared" si="4"/>
        <v>#REF!</v>
      </c>
      <c r="U19" s="32" t="e">
        <f t="shared" si="5"/>
        <v>#REF!</v>
      </c>
      <c r="V19" s="33" t="e">
        <f t="shared" si="6"/>
        <v>#REF!</v>
      </c>
      <c r="W19" s="34" t="s">
        <v>37</v>
      </c>
      <c r="X19" s="53" t="s">
        <v>59</v>
      </c>
      <c r="Y19" s="35"/>
      <c r="Z19" s="37">
        <f t="shared" si="7"/>
        <v>0</v>
      </c>
      <c r="AA19" s="38">
        <v>10</v>
      </c>
      <c r="AB19" s="32" t="e">
        <f t="shared" si="8"/>
        <v>#REF!</v>
      </c>
      <c r="AC19" s="32" t="e">
        <f t="shared" si="9"/>
        <v>#REF!</v>
      </c>
      <c r="AD19" s="33" t="e">
        <f t="shared" si="10"/>
        <v>#REF!</v>
      </c>
      <c r="AE19" s="34" t="s">
        <v>37</v>
      </c>
      <c r="AF19" s="53" t="s">
        <v>59</v>
      </c>
      <c r="AG19" s="35"/>
      <c r="AH19" s="39">
        <f t="shared" si="11"/>
        <v>0</v>
      </c>
      <c r="AI19" s="40"/>
    </row>
    <row r="20" spans="1:35" ht="72" customHeight="1" x14ac:dyDescent="0.25">
      <c r="A20" s="24">
        <v>21</v>
      </c>
      <c r="B20" s="25" t="s">
        <v>35</v>
      </c>
      <c r="C20" s="26" t="s">
        <v>36</v>
      </c>
      <c r="D20" s="54">
        <v>28018435</v>
      </c>
      <c r="E20" s="56">
        <v>276</v>
      </c>
      <c r="F20" s="49" t="s">
        <v>68</v>
      </c>
      <c r="G20" s="29">
        <v>15000</v>
      </c>
      <c r="H20" s="30">
        <v>3</v>
      </c>
      <c r="I20" s="88">
        <v>3</v>
      </c>
      <c r="J20" s="90" t="s">
        <v>551</v>
      </c>
      <c r="K20" s="29"/>
      <c r="L20" s="31"/>
      <c r="M20" s="32" t="e">
        <f t="shared" si="0"/>
        <v>#REF!</v>
      </c>
      <c r="N20" s="32" t="e">
        <f t="shared" si="1"/>
        <v>#REF!</v>
      </c>
      <c r="O20" s="33" t="e">
        <f t="shared" si="2"/>
        <v>#REF!</v>
      </c>
      <c r="P20" s="34" t="s">
        <v>37</v>
      </c>
      <c r="Q20" s="50" t="s">
        <v>54</v>
      </c>
      <c r="R20" s="35"/>
      <c r="S20" s="36">
        <f t="shared" si="3"/>
        <v>0</v>
      </c>
      <c r="T20" s="32" t="e">
        <f t="shared" si="4"/>
        <v>#REF!</v>
      </c>
      <c r="U20" s="32" t="e">
        <f t="shared" si="5"/>
        <v>#REF!</v>
      </c>
      <c r="V20" s="33" t="e">
        <f t="shared" si="6"/>
        <v>#REF!</v>
      </c>
      <c r="W20" s="34" t="s">
        <v>37</v>
      </c>
      <c r="X20" s="50" t="s">
        <v>54</v>
      </c>
      <c r="Y20" s="35"/>
      <c r="Z20" s="37">
        <f t="shared" si="7"/>
        <v>0</v>
      </c>
      <c r="AA20" s="51">
        <v>14</v>
      </c>
      <c r="AB20" s="32" t="e">
        <f t="shared" si="8"/>
        <v>#REF!</v>
      </c>
      <c r="AC20" s="32" t="e">
        <f t="shared" si="9"/>
        <v>#REF!</v>
      </c>
      <c r="AD20" s="33" t="e">
        <f t="shared" si="10"/>
        <v>#REF!</v>
      </c>
      <c r="AE20" s="34" t="s">
        <v>37</v>
      </c>
      <c r="AF20" s="50" t="s">
        <v>54</v>
      </c>
      <c r="AG20" s="35"/>
      <c r="AH20" s="39">
        <f t="shared" si="11"/>
        <v>0</v>
      </c>
      <c r="AI20" s="40"/>
    </row>
    <row r="21" spans="1:35" ht="54" customHeight="1" x14ac:dyDescent="0.25">
      <c r="A21" s="24">
        <v>22</v>
      </c>
      <c r="B21" s="25" t="s">
        <v>35</v>
      </c>
      <c r="C21" s="26" t="s">
        <v>36</v>
      </c>
      <c r="D21" s="41">
        <v>28018567</v>
      </c>
      <c r="E21" s="44">
        <v>341</v>
      </c>
      <c r="F21" s="28" t="s">
        <v>69</v>
      </c>
      <c r="G21" s="29">
        <v>10000</v>
      </c>
      <c r="H21" s="30">
        <v>2</v>
      </c>
      <c r="I21" s="42">
        <v>2</v>
      </c>
      <c r="J21" s="43" t="s">
        <v>70</v>
      </c>
      <c r="K21" s="29"/>
      <c r="L21" s="31"/>
      <c r="M21" s="32" t="e">
        <f t="shared" si="0"/>
        <v>#REF!</v>
      </c>
      <c r="N21" s="32" t="e">
        <f t="shared" si="1"/>
        <v>#REF!</v>
      </c>
      <c r="O21" s="33" t="e">
        <f t="shared" si="2"/>
        <v>#REF!</v>
      </c>
      <c r="P21" s="34" t="s">
        <v>37</v>
      </c>
      <c r="Q21" s="34" t="s">
        <v>38</v>
      </c>
      <c r="R21" s="35"/>
      <c r="S21" s="36">
        <f t="shared" si="3"/>
        <v>0</v>
      </c>
      <c r="T21" s="32" t="e">
        <f t="shared" si="4"/>
        <v>#REF!</v>
      </c>
      <c r="U21" s="32" t="e">
        <f t="shared" si="5"/>
        <v>#REF!</v>
      </c>
      <c r="V21" s="33" t="e">
        <f t="shared" si="6"/>
        <v>#REF!</v>
      </c>
      <c r="W21" s="34" t="s">
        <v>37</v>
      </c>
      <c r="X21" s="34" t="s">
        <v>38</v>
      </c>
      <c r="Y21" s="35"/>
      <c r="Z21" s="37">
        <f t="shared" si="7"/>
        <v>0</v>
      </c>
      <c r="AA21" s="38">
        <v>11</v>
      </c>
      <c r="AB21" s="32" t="e">
        <f t="shared" si="8"/>
        <v>#REF!</v>
      </c>
      <c r="AC21" s="32" t="e">
        <f t="shared" si="9"/>
        <v>#REF!</v>
      </c>
      <c r="AD21" s="33" t="e">
        <f t="shared" si="10"/>
        <v>#REF!</v>
      </c>
      <c r="AE21" s="34" t="s">
        <v>37</v>
      </c>
      <c r="AF21" s="34" t="s">
        <v>38</v>
      </c>
      <c r="AG21" s="35"/>
      <c r="AH21" s="39">
        <f t="shared" si="11"/>
        <v>0</v>
      </c>
      <c r="AI21" s="40"/>
    </row>
    <row r="22" spans="1:35" ht="72" customHeight="1" x14ac:dyDescent="0.25">
      <c r="A22" s="24">
        <v>23</v>
      </c>
      <c r="B22" s="25" t="s">
        <v>35</v>
      </c>
      <c r="C22" s="26" t="s">
        <v>36</v>
      </c>
      <c r="D22" s="41">
        <v>28018575</v>
      </c>
      <c r="E22" s="44">
        <v>269</v>
      </c>
      <c r="F22" s="49" t="s">
        <v>71</v>
      </c>
      <c r="G22" s="29">
        <v>15000</v>
      </c>
      <c r="H22" s="30">
        <v>3</v>
      </c>
      <c r="I22" s="30">
        <v>2</v>
      </c>
      <c r="J22" s="52" t="s">
        <v>72</v>
      </c>
      <c r="K22" s="29"/>
      <c r="L22" s="31"/>
      <c r="M22" s="32" t="e">
        <f t="shared" si="0"/>
        <v>#REF!</v>
      </c>
      <c r="N22" s="32" t="e">
        <f t="shared" si="1"/>
        <v>#REF!</v>
      </c>
      <c r="O22" s="33" t="e">
        <f t="shared" si="2"/>
        <v>#REF!</v>
      </c>
      <c r="P22" s="34" t="s">
        <v>37</v>
      </c>
      <c r="Q22" s="50" t="s">
        <v>54</v>
      </c>
      <c r="R22" s="35"/>
      <c r="S22" s="36">
        <f t="shared" si="3"/>
        <v>0</v>
      </c>
      <c r="T22" s="32" t="e">
        <f t="shared" si="4"/>
        <v>#REF!</v>
      </c>
      <c r="U22" s="32" t="e">
        <f t="shared" si="5"/>
        <v>#REF!</v>
      </c>
      <c r="V22" s="33" t="e">
        <f t="shared" si="6"/>
        <v>#REF!</v>
      </c>
      <c r="W22" s="34" t="s">
        <v>37</v>
      </c>
      <c r="X22" s="50" t="s">
        <v>54</v>
      </c>
      <c r="Y22" s="35"/>
      <c r="Z22" s="37">
        <f t="shared" si="7"/>
        <v>0</v>
      </c>
      <c r="AA22" s="51">
        <v>12</v>
      </c>
      <c r="AB22" s="32" t="e">
        <f t="shared" si="8"/>
        <v>#REF!</v>
      </c>
      <c r="AC22" s="32" t="e">
        <f t="shared" si="9"/>
        <v>#REF!</v>
      </c>
      <c r="AD22" s="33" t="e">
        <f t="shared" si="10"/>
        <v>#REF!</v>
      </c>
      <c r="AE22" s="34" t="s">
        <v>37</v>
      </c>
      <c r="AF22" s="50" t="s">
        <v>54</v>
      </c>
      <c r="AG22" s="35"/>
      <c r="AH22" s="39">
        <f t="shared" si="11"/>
        <v>0</v>
      </c>
      <c r="AI22" s="40"/>
    </row>
    <row r="23" spans="1:35" ht="54" customHeight="1" x14ac:dyDescent="0.25">
      <c r="A23" s="24">
        <v>24</v>
      </c>
      <c r="B23" s="25" t="s">
        <v>35</v>
      </c>
      <c r="C23" s="26" t="s">
        <v>36</v>
      </c>
      <c r="D23" s="41">
        <v>28018591</v>
      </c>
      <c r="E23" s="44">
        <v>267</v>
      </c>
      <c r="F23" s="28" t="s">
        <v>73</v>
      </c>
      <c r="G23" s="29">
        <v>10000</v>
      </c>
      <c r="H23" s="30">
        <v>2</v>
      </c>
      <c r="I23" s="42">
        <v>2</v>
      </c>
      <c r="J23" s="43" t="s">
        <v>74</v>
      </c>
      <c r="K23" s="29"/>
      <c r="L23" s="31"/>
      <c r="M23" s="32" t="e">
        <f t="shared" si="0"/>
        <v>#REF!</v>
      </c>
      <c r="N23" s="32" t="e">
        <f t="shared" si="1"/>
        <v>#REF!</v>
      </c>
      <c r="O23" s="33" t="e">
        <f t="shared" si="2"/>
        <v>#REF!</v>
      </c>
      <c r="P23" s="34" t="s">
        <v>37</v>
      </c>
      <c r="Q23" s="34" t="s">
        <v>38</v>
      </c>
      <c r="R23" s="35"/>
      <c r="S23" s="36">
        <f t="shared" si="3"/>
        <v>0</v>
      </c>
      <c r="T23" s="32" t="e">
        <f t="shared" si="4"/>
        <v>#REF!</v>
      </c>
      <c r="U23" s="32" t="e">
        <f t="shared" si="5"/>
        <v>#REF!</v>
      </c>
      <c r="V23" s="33" t="e">
        <f t="shared" si="6"/>
        <v>#REF!</v>
      </c>
      <c r="W23" s="34" t="s">
        <v>37</v>
      </c>
      <c r="X23" s="34" t="s">
        <v>38</v>
      </c>
      <c r="Y23" s="35"/>
      <c r="Z23" s="37">
        <f t="shared" si="7"/>
        <v>0</v>
      </c>
      <c r="AA23" s="38">
        <v>13</v>
      </c>
      <c r="AB23" s="32" t="e">
        <f t="shared" si="8"/>
        <v>#REF!</v>
      </c>
      <c r="AC23" s="32" t="e">
        <f t="shared" si="9"/>
        <v>#REF!</v>
      </c>
      <c r="AD23" s="33" t="e">
        <f t="shared" si="10"/>
        <v>#REF!</v>
      </c>
      <c r="AE23" s="34" t="s">
        <v>37</v>
      </c>
      <c r="AF23" s="34" t="s">
        <v>38</v>
      </c>
      <c r="AG23" s="35"/>
      <c r="AH23" s="39">
        <f t="shared" si="11"/>
        <v>0</v>
      </c>
      <c r="AI23" s="40"/>
    </row>
    <row r="24" spans="1:35" ht="36.75" customHeight="1" x14ac:dyDescent="0.25">
      <c r="A24" s="24">
        <v>25</v>
      </c>
      <c r="B24" s="25" t="s">
        <v>35</v>
      </c>
      <c r="C24" s="26" t="s">
        <v>36</v>
      </c>
      <c r="D24" s="41">
        <v>28019717</v>
      </c>
      <c r="E24" s="44">
        <v>293</v>
      </c>
      <c r="F24" s="28" t="s">
        <v>75</v>
      </c>
      <c r="G24" s="29">
        <v>5000</v>
      </c>
      <c r="H24" s="30">
        <v>1</v>
      </c>
      <c r="I24" s="42">
        <v>1</v>
      </c>
      <c r="J24" s="43" t="s">
        <v>76</v>
      </c>
      <c r="K24" s="29"/>
      <c r="L24" s="31"/>
      <c r="M24" s="32" t="e">
        <f t="shared" si="0"/>
        <v>#REF!</v>
      </c>
      <c r="N24" s="32" t="e">
        <f t="shared" si="1"/>
        <v>#REF!</v>
      </c>
      <c r="O24" s="33" t="e">
        <f t="shared" si="2"/>
        <v>#REF!</v>
      </c>
      <c r="P24" s="34" t="s">
        <v>37</v>
      </c>
      <c r="Q24" s="34" t="s">
        <v>38</v>
      </c>
      <c r="R24" s="35"/>
      <c r="S24" s="36">
        <f t="shared" si="3"/>
        <v>0</v>
      </c>
      <c r="T24" s="32" t="e">
        <f t="shared" si="4"/>
        <v>#REF!</v>
      </c>
      <c r="U24" s="32" t="e">
        <f t="shared" si="5"/>
        <v>#REF!</v>
      </c>
      <c r="V24" s="33" t="e">
        <f t="shared" si="6"/>
        <v>#REF!</v>
      </c>
      <c r="W24" s="34" t="s">
        <v>37</v>
      </c>
      <c r="X24" s="34" t="s">
        <v>38</v>
      </c>
      <c r="Y24" s="35"/>
      <c r="Z24" s="37">
        <f t="shared" si="7"/>
        <v>0</v>
      </c>
      <c r="AA24" s="38">
        <v>15</v>
      </c>
      <c r="AB24" s="32" t="e">
        <f t="shared" si="8"/>
        <v>#REF!</v>
      </c>
      <c r="AC24" s="32" t="e">
        <f t="shared" si="9"/>
        <v>#REF!</v>
      </c>
      <c r="AD24" s="33" t="e">
        <f t="shared" si="10"/>
        <v>#REF!</v>
      </c>
      <c r="AE24" s="34" t="s">
        <v>37</v>
      </c>
      <c r="AF24" s="34" t="s">
        <v>38</v>
      </c>
      <c r="AG24" s="35"/>
      <c r="AH24" s="39">
        <f t="shared" si="11"/>
        <v>0</v>
      </c>
      <c r="AI24" s="40"/>
    </row>
    <row r="25" spans="1:35" ht="72" customHeight="1" x14ac:dyDescent="0.25">
      <c r="A25" s="24">
        <v>27</v>
      </c>
      <c r="B25" s="25" t="s">
        <v>35</v>
      </c>
      <c r="C25" s="26" t="s">
        <v>36</v>
      </c>
      <c r="D25" s="41">
        <v>28019725</v>
      </c>
      <c r="E25" s="44">
        <v>292</v>
      </c>
      <c r="F25" s="28" t="s">
        <v>77</v>
      </c>
      <c r="G25" s="29">
        <v>15000</v>
      </c>
      <c r="H25" s="30">
        <v>3</v>
      </c>
      <c r="I25" s="42">
        <v>3</v>
      </c>
      <c r="J25" s="57" t="s">
        <v>78</v>
      </c>
      <c r="K25" s="29"/>
      <c r="L25" s="31"/>
      <c r="M25" s="32" t="e">
        <f t="shared" si="0"/>
        <v>#REF!</v>
      </c>
      <c r="N25" s="32" t="e">
        <f t="shared" si="1"/>
        <v>#REF!</v>
      </c>
      <c r="O25" s="33" t="e">
        <f t="shared" si="2"/>
        <v>#REF!</v>
      </c>
      <c r="P25" s="34" t="s">
        <v>37</v>
      </c>
      <c r="Q25" s="34" t="s">
        <v>38</v>
      </c>
      <c r="R25" s="35"/>
      <c r="S25" s="36">
        <f t="shared" si="3"/>
        <v>0</v>
      </c>
      <c r="T25" s="32" t="e">
        <f t="shared" si="4"/>
        <v>#REF!</v>
      </c>
      <c r="U25" s="32" t="e">
        <f t="shared" si="5"/>
        <v>#REF!</v>
      </c>
      <c r="V25" s="33" t="e">
        <f t="shared" si="6"/>
        <v>#REF!</v>
      </c>
      <c r="W25" s="34" t="s">
        <v>37</v>
      </c>
      <c r="X25" s="34" t="s">
        <v>38</v>
      </c>
      <c r="Y25" s="35"/>
      <c r="Z25" s="37">
        <f t="shared" si="7"/>
        <v>0</v>
      </c>
      <c r="AA25" s="38">
        <v>17</v>
      </c>
      <c r="AB25" s="32" t="e">
        <f t="shared" si="8"/>
        <v>#REF!</v>
      </c>
      <c r="AC25" s="32" t="e">
        <f t="shared" si="9"/>
        <v>#REF!</v>
      </c>
      <c r="AD25" s="33" t="e">
        <f t="shared" si="10"/>
        <v>#REF!</v>
      </c>
      <c r="AE25" s="34" t="s">
        <v>37</v>
      </c>
      <c r="AF25" s="34" t="s">
        <v>38</v>
      </c>
      <c r="AG25" s="35"/>
      <c r="AH25" s="39">
        <f t="shared" si="11"/>
        <v>0</v>
      </c>
      <c r="AI25" s="40"/>
    </row>
    <row r="26" spans="1:35" ht="72" customHeight="1" x14ac:dyDescent="0.25">
      <c r="A26" s="24">
        <v>29</v>
      </c>
      <c r="B26" s="25" t="s">
        <v>35</v>
      </c>
      <c r="C26" s="26" t="s">
        <v>36</v>
      </c>
      <c r="D26" s="41">
        <v>28017846</v>
      </c>
      <c r="E26" s="44">
        <v>323</v>
      </c>
      <c r="F26" s="28" t="s">
        <v>79</v>
      </c>
      <c r="G26" s="29">
        <v>15000</v>
      </c>
      <c r="H26" s="30">
        <v>3</v>
      </c>
      <c r="I26" s="30">
        <v>3</v>
      </c>
      <c r="J26" s="52" t="s">
        <v>80</v>
      </c>
      <c r="K26" s="29"/>
      <c r="L26" s="31"/>
      <c r="M26" s="32" t="e">
        <f t="shared" si="0"/>
        <v>#REF!</v>
      </c>
      <c r="N26" s="32" t="e">
        <f t="shared" si="1"/>
        <v>#REF!</v>
      </c>
      <c r="O26" s="33" t="e">
        <f t="shared" si="2"/>
        <v>#REF!</v>
      </c>
      <c r="P26" s="34" t="s">
        <v>37</v>
      </c>
      <c r="Q26" s="34" t="s">
        <v>38</v>
      </c>
      <c r="R26" s="35"/>
      <c r="S26" s="36">
        <f t="shared" si="3"/>
        <v>0</v>
      </c>
      <c r="T26" s="32" t="e">
        <f t="shared" si="4"/>
        <v>#REF!</v>
      </c>
      <c r="U26" s="32" t="e">
        <f t="shared" si="5"/>
        <v>#REF!</v>
      </c>
      <c r="V26" s="33" t="e">
        <f t="shared" si="6"/>
        <v>#REF!</v>
      </c>
      <c r="W26" s="34" t="s">
        <v>37</v>
      </c>
      <c r="X26" s="34" t="s">
        <v>38</v>
      </c>
      <c r="Y26" s="35"/>
      <c r="Z26" s="37">
        <f t="shared" si="7"/>
        <v>0</v>
      </c>
      <c r="AA26" s="38">
        <v>21</v>
      </c>
      <c r="AB26" s="32" t="e">
        <f t="shared" si="8"/>
        <v>#REF!</v>
      </c>
      <c r="AC26" s="32" t="e">
        <f t="shared" si="9"/>
        <v>#REF!</v>
      </c>
      <c r="AD26" s="33" t="e">
        <f t="shared" si="10"/>
        <v>#REF!</v>
      </c>
      <c r="AE26" s="34" t="s">
        <v>37</v>
      </c>
      <c r="AF26" s="34" t="s">
        <v>38</v>
      </c>
      <c r="AG26" s="35"/>
      <c r="AH26" s="39">
        <f t="shared" si="11"/>
        <v>0</v>
      </c>
      <c r="AI26" s="40"/>
    </row>
    <row r="27" spans="1:35" ht="72" customHeight="1" x14ac:dyDescent="0.25">
      <c r="A27" s="24">
        <v>30</v>
      </c>
      <c r="B27" s="25" t="s">
        <v>35</v>
      </c>
      <c r="C27" s="26" t="s">
        <v>36</v>
      </c>
      <c r="D27" s="41">
        <v>28018702</v>
      </c>
      <c r="E27" s="44">
        <v>262</v>
      </c>
      <c r="F27" s="28" t="s">
        <v>81</v>
      </c>
      <c r="G27" s="29">
        <v>15000</v>
      </c>
      <c r="H27" s="86">
        <v>3</v>
      </c>
      <c r="I27" s="86">
        <v>2</v>
      </c>
      <c r="J27" s="43" t="s">
        <v>82</v>
      </c>
      <c r="K27" s="29"/>
      <c r="L27" s="31"/>
      <c r="M27" s="32" t="e">
        <f t="shared" si="0"/>
        <v>#REF!</v>
      </c>
      <c r="N27" s="32" t="e">
        <f t="shared" si="1"/>
        <v>#REF!</v>
      </c>
      <c r="O27" s="33" t="e">
        <f t="shared" si="2"/>
        <v>#REF!</v>
      </c>
      <c r="P27" s="34" t="s">
        <v>37</v>
      </c>
      <c r="Q27" s="34" t="s">
        <v>38</v>
      </c>
      <c r="R27" s="35"/>
      <c r="S27" s="36">
        <f t="shared" si="3"/>
        <v>0</v>
      </c>
      <c r="T27" s="32" t="e">
        <f t="shared" si="4"/>
        <v>#REF!</v>
      </c>
      <c r="U27" s="32" t="e">
        <f t="shared" si="5"/>
        <v>#REF!</v>
      </c>
      <c r="V27" s="33" t="e">
        <f t="shared" si="6"/>
        <v>#REF!</v>
      </c>
      <c r="W27" s="34" t="s">
        <v>37</v>
      </c>
      <c r="X27" s="34" t="s">
        <v>38</v>
      </c>
      <c r="Y27" s="35"/>
      <c r="Z27" s="37">
        <f t="shared" si="7"/>
        <v>0</v>
      </c>
      <c r="AA27" s="38">
        <v>23</v>
      </c>
      <c r="AB27" s="32" t="e">
        <f t="shared" si="8"/>
        <v>#REF!</v>
      </c>
      <c r="AC27" s="32" t="e">
        <f t="shared" si="9"/>
        <v>#REF!</v>
      </c>
      <c r="AD27" s="33" t="e">
        <f t="shared" si="10"/>
        <v>#REF!</v>
      </c>
      <c r="AE27" s="34" t="s">
        <v>37</v>
      </c>
      <c r="AF27" s="34" t="s">
        <v>38</v>
      </c>
      <c r="AG27" s="35"/>
      <c r="AH27" s="39">
        <f t="shared" si="11"/>
        <v>0</v>
      </c>
      <c r="AI27" s="40"/>
    </row>
    <row r="28" spans="1:35" ht="72" customHeight="1" x14ac:dyDescent="0.25">
      <c r="A28" s="24">
        <v>34</v>
      </c>
      <c r="B28" s="25" t="s">
        <v>35</v>
      </c>
      <c r="C28" s="26" t="s">
        <v>36</v>
      </c>
      <c r="D28" s="41">
        <v>28018818</v>
      </c>
      <c r="E28" s="44">
        <v>329</v>
      </c>
      <c r="F28" s="28" t="s">
        <v>83</v>
      </c>
      <c r="G28" s="29">
        <v>15000</v>
      </c>
      <c r="H28" s="30">
        <v>3</v>
      </c>
      <c r="I28" s="30">
        <v>2</v>
      </c>
      <c r="J28" s="29" t="s">
        <v>84</v>
      </c>
      <c r="K28" s="29"/>
      <c r="L28" s="31"/>
      <c r="M28" s="32" t="e">
        <f t="shared" si="0"/>
        <v>#REF!</v>
      </c>
      <c r="N28" s="32" t="e">
        <f t="shared" si="1"/>
        <v>#REF!</v>
      </c>
      <c r="O28" s="33" t="e">
        <f t="shared" si="2"/>
        <v>#REF!</v>
      </c>
      <c r="P28" s="34" t="s">
        <v>37</v>
      </c>
      <c r="Q28" s="34" t="s">
        <v>38</v>
      </c>
      <c r="R28" s="35"/>
      <c r="S28" s="36">
        <f t="shared" si="3"/>
        <v>0</v>
      </c>
      <c r="T28" s="32" t="e">
        <f t="shared" si="4"/>
        <v>#REF!</v>
      </c>
      <c r="U28" s="32" t="e">
        <f t="shared" si="5"/>
        <v>#REF!</v>
      </c>
      <c r="V28" s="33" t="e">
        <f t="shared" si="6"/>
        <v>#REF!</v>
      </c>
      <c r="W28" s="34" t="s">
        <v>37</v>
      </c>
      <c r="X28" s="34" t="s">
        <v>38</v>
      </c>
      <c r="Y28" s="35"/>
      <c r="Z28" s="37">
        <f t="shared" si="7"/>
        <v>0</v>
      </c>
      <c r="AA28" s="38">
        <v>28</v>
      </c>
      <c r="AB28" s="32" t="e">
        <f t="shared" si="8"/>
        <v>#REF!</v>
      </c>
      <c r="AC28" s="32" t="e">
        <f t="shared" si="9"/>
        <v>#REF!</v>
      </c>
      <c r="AD28" s="33" t="e">
        <f t="shared" si="10"/>
        <v>#REF!</v>
      </c>
      <c r="AE28" s="34" t="s">
        <v>37</v>
      </c>
      <c r="AF28" s="34" t="s">
        <v>38</v>
      </c>
      <c r="AG28" s="35"/>
      <c r="AH28" s="39">
        <f t="shared" si="11"/>
        <v>0</v>
      </c>
      <c r="AI28" s="40"/>
    </row>
    <row r="29" spans="1:35" ht="83.25" customHeight="1" x14ac:dyDescent="0.25">
      <c r="A29" s="24">
        <v>35</v>
      </c>
      <c r="B29" s="25" t="s">
        <v>35</v>
      </c>
      <c r="C29" s="26" t="s">
        <v>36</v>
      </c>
      <c r="D29" s="41">
        <v>28019180</v>
      </c>
      <c r="E29" s="48">
        <v>318</v>
      </c>
      <c r="F29" s="49" t="s">
        <v>85</v>
      </c>
      <c r="G29" s="29">
        <v>10000</v>
      </c>
      <c r="H29" s="30">
        <v>2</v>
      </c>
      <c r="I29" s="30">
        <v>2</v>
      </c>
      <c r="J29" s="52" t="s">
        <v>86</v>
      </c>
      <c r="K29" s="29"/>
      <c r="L29" s="31"/>
      <c r="M29" s="32" t="e">
        <f t="shared" si="0"/>
        <v>#REF!</v>
      </c>
      <c r="N29" s="32" t="e">
        <f t="shared" si="1"/>
        <v>#REF!</v>
      </c>
      <c r="O29" s="33" t="e">
        <f t="shared" si="2"/>
        <v>#REF!</v>
      </c>
      <c r="P29" s="34" t="s">
        <v>37</v>
      </c>
      <c r="Q29" s="50" t="s">
        <v>54</v>
      </c>
      <c r="R29" s="35"/>
      <c r="S29" s="36">
        <f t="shared" si="3"/>
        <v>0</v>
      </c>
      <c r="T29" s="32" t="e">
        <f t="shared" si="4"/>
        <v>#REF!</v>
      </c>
      <c r="U29" s="32" t="e">
        <f t="shared" si="5"/>
        <v>#REF!</v>
      </c>
      <c r="V29" s="33" t="e">
        <f t="shared" si="6"/>
        <v>#REF!</v>
      </c>
      <c r="W29" s="34" t="s">
        <v>37</v>
      </c>
      <c r="X29" s="50" t="s">
        <v>54</v>
      </c>
      <c r="Y29" s="35"/>
      <c r="Z29" s="37">
        <f t="shared" si="7"/>
        <v>0</v>
      </c>
      <c r="AA29" s="51">
        <v>29</v>
      </c>
      <c r="AB29" s="32" t="e">
        <f t="shared" si="8"/>
        <v>#REF!</v>
      </c>
      <c r="AC29" s="32" t="e">
        <f t="shared" si="9"/>
        <v>#REF!</v>
      </c>
      <c r="AD29" s="33" t="e">
        <f t="shared" si="10"/>
        <v>#REF!</v>
      </c>
      <c r="AE29" s="34" t="s">
        <v>37</v>
      </c>
      <c r="AF29" s="50" t="s">
        <v>54</v>
      </c>
      <c r="AG29" s="35"/>
      <c r="AH29" s="39">
        <f t="shared" si="11"/>
        <v>0</v>
      </c>
      <c r="AI29" s="45"/>
    </row>
    <row r="30" spans="1:35" ht="36.75" customHeight="1" x14ac:dyDescent="0.25">
      <c r="A30" s="24">
        <v>36</v>
      </c>
      <c r="B30" s="25" t="s">
        <v>35</v>
      </c>
      <c r="C30" s="26" t="s">
        <v>36</v>
      </c>
      <c r="D30" s="54">
        <v>28018869</v>
      </c>
      <c r="E30" s="58">
        <v>352</v>
      </c>
      <c r="F30" s="59" t="s">
        <v>87</v>
      </c>
      <c r="G30" s="29">
        <v>5000</v>
      </c>
      <c r="H30" s="30">
        <v>1</v>
      </c>
      <c r="I30" s="42">
        <v>1</v>
      </c>
      <c r="J30" s="43" t="s">
        <v>88</v>
      </c>
      <c r="K30" s="29"/>
      <c r="L30" s="31"/>
      <c r="M30" s="32" t="e">
        <f t="shared" si="0"/>
        <v>#REF!</v>
      </c>
      <c r="N30" s="32" t="e">
        <f t="shared" si="1"/>
        <v>#REF!</v>
      </c>
      <c r="O30" s="33" t="e">
        <f t="shared" si="2"/>
        <v>#REF!</v>
      </c>
      <c r="P30" s="34" t="s">
        <v>37</v>
      </c>
      <c r="Q30" s="34" t="s">
        <v>38</v>
      </c>
      <c r="R30" s="35"/>
      <c r="S30" s="36">
        <f t="shared" si="3"/>
        <v>0</v>
      </c>
      <c r="T30" s="32" t="e">
        <f t="shared" si="4"/>
        <v>#REF!</v>
      </c>
      <c r="U30" s="32" t="e">
        <f t="shared" si="5"/>
        <v>#REF!</v>
      </c>
      <c r="V30" s="33" t="e">
        <f t="shared" si="6"/>
        <v>#REF!</v>
      </c>
      <c r="W30" s="34" t="s">
        <v>37</v>
      </c>
      <c r="X30" s="34" t="s">
        <v>38</v>
      </c>
      <c r="Y30" s="35"/>
      <c r="Z30" s="37">
        <f t="shared" si="7"/>
        <v>0</v>
      </c>
      <c r="AA30" s="38">
        <v>30</v>
      </c>
      <c r="AB30" s="32" t="e">
        <f t="shared" si="8"/>
        <v>#REF!</v>
      </c>
      <c r="AC30" s="32" t="e">
        <f t="shared" si="9"/>
        <v>#REF!</v>
      </c>
      <c r="AD30" s="33" t="e">
        <f t="shared" si="10"/>
        <v>#REF!</v>
      </c>
      <c r="AE30" s="34" t="s">
        <v>37</v>
      </c>
      <c r="AF30" s="34" t="s">
        <v>38</v>
      </c>
      <c r="AG30" s="35"/>
      <c r="AH30" s="39">
        <f t="shared" si="11"/>
        <v>0</v>
      </c>
      <c r="AI30" s="40"/>
    </row>
    <row r="31" spans="1:35" ht="36.75" customHeight="1" x14ac:dyDescent="0.25">
      <c r="A31" s="24">
        <v>38</v>
      </c>
      <c r="B31" s="25" t="s">
        <v>35</v>
      </c>
      <c r="C31" s="26" t="s">
        <v>36</v>
      </c>
      <c r="D31" s="41">
        <v>28018320</v>
      </c>
      <c r="E31" s="44">
        <v>281</v>
      </c>
      <c r="F31" s="28" t="s">
        <v>89</v>
      </c>
      <c r="G31" s="29">
        <v>5000</v>
      </c>
      <c r="H31" s="30">
        <v>1</v>
      </c>
      <c r="I31" s="42">
        <v>1</v>
      </c>
      <c r="J31" s="43" t="s">
        <v>90</v>
      </c>
      <c r="K31" s="29"/>
      <c r="L31" s="31"/>
      <c r="M31" s="32" t="e">
        <f t="shared" si="0"/>
        <v>#REF!</v>
      </c>
      <c r="N31" s="32" t="e">
        <f t="shared" si="1"/>
        <v>#REF!</v>
      </c>
      <c r="O31" s="33" t="e">
        <f t="shared" si="2"/>
        <v>#REF!</v>
      </c>
      <c r="P31" s="34" t="s">
        <v>37</v>
      </c>
      <c r="Q31" s="34"/>
      <c r="R31" s="35"/>
      <c r="S31" s="36">
        <f t="shared" si="3"/>
        <v>0</v>
      </c>
      <c r="T31" s="32" t="e">
        <f t="shared" si="4"/>
        <v>#REF!</v>
      </c>
      <c r="U31" s="32" t="e">
        <f t="shared" si="5"/>
        <v>#REF!</v>
      </c>
      <c r="V31" s="33" t="e">
        <f t="shared" si="6"/>
        <v>#REF!</v>
      </c>
      <c r="W31" s="34" t="s">
        <v>37</v>
      </c>
      <c r="X31" s="53"/>
      <c r="Y31" s="35"/>
      <c r="Z31" s="37">
        <f t="shared" si="7"/>
        <v>0</v>
      </c>
      <c r="AA31" s="51">
        <v>34</v>
      </c>
      <c r="AB31" s="32" t="e">
        <f t="shared" si="8"/>
        <v>#REF!</v>
      </c>
      <c r="AC31" s="32" t="e">
        <f t="shared" si="9"/>
        <v>#REF!</v>
      </c>
      <c r="AD31" s="33" t="e">
        <f t="shared" si="10"/>
        <v>#REF!</v>
      </c>
      <c r="AE31" s="34" t="s">
        <v>37</v>
      </c>
      <c r="AF31" s="34"/>
      <c r="AG31" s="35"/>
      <c r="AH31" s="39">
        <f t="shared" si="11"/>
        <v>0</v>
      </c>
      <c r="AI31" s="40"/>
    </row>
    <row r="32" spans="1:35" ht="36.75" customHeight="1" x14ac:dyDescent="0.25">
      <c r="A32" s="24">
        <v>39</v>
      </c>
      <c r="B32" s="25" t="s">
        <v>35</v>
      </c>
      <c r="C32" s="26" t="s">
        <v>36</v>
      </c>
      <c r="D32" s="41">
        <v>28018931</v>
      </c>
      <c r="E32" s="44">
        <v>297</v>
      </c>
      <c r="F32" s="28" t="s">
        <v>91</v>
      </c>
      <c r="G32" s="29">
        <v>5000</v>
      </c>
      <c r="H32" s="30">
        <v>1</v>
      </c>
      <c r="I32" s="30">
        <v>1</v>
      </c>
      <c r="J32" s="29" t="s">
        <v>92</v>
      </c>
      <c r="K32" s="29"/>
      <c r="L32" s="31"/>
      <c r="M32" s="32" t="e">
        <f t="shared" si="0"/>
        <v>#REF!</v>
      </c>
      <c r="N32" s="32" t="e">
        <f t="shared" si="1"/>
        <v>#REF!</v>
      </c>
      <c r="O32" s="33" t="e">
        <f t="shared" si="2"/>
        <v>#REF!</v>
      </c>
      <c r="P32" s="34" t="s">
        <v>37</v>
      </c>
      <c r="Q32" s="34" t="s">
        <v>38</v>
      </c>
      <c r="R32" s="35"/>
      <c r="S32" s="36">
        <f t="shared" si="3"/>
        <v>0</v>
      </c>
      <c r="T32" s="32" t="e">
        <f t="shared" si="4"/>
        <v>#REF!</v>
      </c>
      <c r="U32" s="32" t="e">
        <f t="shared" si="5"/>
        <v>#REF!</v>
      </c>
      <c r="V32" s="33" t="e">
        <f t="shared" si="6"/>
        <v>#REF!</v>
      </c>
      <c r="W32" s="34" t="s">
        <v>37</v>
      </c>
      <c r="X32" s="34" t="s">
        <v>38</v>
      </c>
      <c r="Y32" s="35"/>
      <c r="Z32" s="37">
        <f t="shared" si="7"/>
        <v>0</v>
      </c>
      <c r="AA32" s="38">
        <v>36</v>
      </c>
      <c r="AB32" s="32" t="e">
        <f t="shared" si="8"/>
        <v>#REF!</v>
      </c>
      <c r="AC32" s="32" t="e">
        <f t="shared" si="9"/>
        <v>#REF!</v>
      </c>
      <c r="AD32" s="33" t="e">
        <f t="shared" si="10"/>
        <v>#REF!</v>
      </c>
      <c r="AE32" s="34" t="s">
        <v>37</v>
      </c>
      <c r="AF32" s="34" t="s">
        <v>38</v>
      </c>
      <c r="AG32" s="35"/>
      <c r="AH32" s="39">
        <f t="shared" si="11"/>
        <v>0</v>
      </c>
      <c r="AI32" s="40"/>
    </row>
    <row r="33" spans="1:35" ht="106.5" customHeight="1" x14ac:dyDescent="0.25">
      <c r="A33" s="24">
        <v>40</v>
      </c>
      <c r="B33" s="25" t="s">
        <v>35</v>
      </c>
      <c r="C33" s="26" t="s">
        <v>36</v>
      </c>
      <c r="D33" s="41">
        <v>28018516</v>
      </c>
      <c r="E33" s="44">
        <v>259</v>
      </c>
      <c r="F33" s="28" t="s">
        <v>93</v>
      </c>
      <c r="G33" s="29">
        <v>15000</v>
      </c>
      <c r="H33" s="30">
        <v>3</v>
      </c>
      <c r="I33" s="30">
        <v>3</v>
      </c>
      <c r="J33" s="52" t="s">
        <v>94</v>
      </c>
      <c r="K33" s="29"/>
      <c r="L33" s="31"/>
      <c r="M33" s="32" t="e">
        <f t="shared" si="0"/>
        <v>#REF!</v>
      </c>
      <c r="N33" s="32" t="e">
        <f t="shared" si="1"/>
        <v>#REF!</v>
      </c>
      <c r="O33" s="33" t="e">
        <f t="shared" si="2"/>
        <v>#REF!</v>
      </c>
      <c r="P33" s="34" t="s">
        <v>37</v>
      </c>
      <c r="Q33" s="34" t="s">
        <v>38</v>
      </c>
      <c r="R33" s="35"/>
      <c r="S33" s="36">
        <f t="shared" si="3"/>
        <v>0</v>
      </c>
      <c r="T33" s="32" t="e">
        <f t="shared" si="4"/>
        <v>#REF!</v>
      </c>
      <c r="U33" s="32" t="e">
        <f t="shared" si="5"/>
        <v>#REF!</v>
      </c>
      <c r="V33" s="33" t="e">
        <f t="shared" si="6"/>
        <v>#REF!</v>
      </c>
      <c r="W33" s="34" t="s">
        <v>37</v>
      </c>
      <c r="X33" s="34" t="s">
        <v>38</v>
      </c>
      <c r="Y33" s="35"/>
      <c r="Z33" s="37">
        <f t="shared" si="7"/>
        <v>0</v>
      </c>
      <c r="AA33" s="38">
        <v>39</v>
      </c>
      <c r="AB33" s="32" t="e">
        <f t="shared" si="8"/>
        <v>#REF!</v>
      </c>
      <c r="AC33" s="32" t="e">
        <f t="shared" si="9"/>
        <v>#REF!</v>
      </c>
      <c r="AD33" s="33" t="e">
        <f t="shared" si="10"/>
        <v>#REF!</v>
      </c>
      <c r="AE33" s="34" t="s">
        <v>37</v>
      </c>
      <c r="AF33" s="34" t="s">
        <v>38</v>
      </c>
      <c r="AG33" s="35"/>
      <c r="AH33" s="39">
        <f t="shared" si="11"/>
        <v>0</v>
      </c>
      <c r="AI33" s="40"/>
    </row>
    <row r="34" spans="1:35" ht="36.75" customHeight="1" x14ac:dyDescent="0.25">
      <c r="A34" s="24">
        <v>43</v>
      </c>
      <c r="B34" s="25" t="s">
        <v>35</v>
      </c>
      <c r="C34" s="26" t="s">
        <v>36</v>
      </c>
      <c r="D34" s="41">
        <v>28018648</v>
      </c>
      <c r="E34" s="44">
        <v>266</v>
      </c>
      <c r="F34" s="49" t="s">
        <v>95</v>
      </c>
      <c r="G34" s="29">
        <v>5000</v>
      </c>
      <c r="H34" s="30">
        <v>1</v>
      </c>
      <c r="I34" s="30">
        <v>1</v>
      </c>
      <c r="J34" s="29" t="s">
        <v>96</v>
      </c>
      <c r="K34" s="29"/>
      <c r="L34" s="31"/>
      <c r="M34" s="32" t="e">
        <f t="shared" si="0"/>
        <v>#REF!</v>
      </c>
      <c r="N34" s="32" t="e">
        <f t="shared" si="1"/>
        <v>#REF!</v>
      </c>
      <c r="O34" s="33" t="e">
        <f t="shared" si="2"/>
        <v>#REF!</v>
      </c>
      <c r="P34" s="34" t="s">
        <v>37</v>
      </c>
      <c r="Q34" s="50" t="s">
        <v>54</v>
      </c>
      <c r="R34" s="35"/>
      <c r="S34" s="36">
        <f t="shared" si="3"/>
        <v>0</v>
      </c>
      <c r="T34" s="32" t="e">
        <f t="shared" si="4"/>
        <v>#REF!</v>
      </c>
      <c r="U34" s="32" t="e">
        <f t="shared" si="5"/>
        <v>#REF!</v>
      </c>
      <c r="V34" s="33" t="e">
        <f t="shared" si="6"/>
        <v>#REF!</v>
      </c>
      <c r="W34" s="34" t="s">
        <v>37</v>
      </c>
      <c r="X34" s="50" t="s">
        <v>54</v>
      </c>
      <c r="Y34" s="35"/>
      <c r="Z34" s="37">
        <f t="shared" si="7"/>
        <v>0</v>
      </c>
      <c r="AA34" s="51">
        <v>42</v>
      </c>
      <c r="AB34" s="32" t="e">
        <f t="shared" si="8"/>
        <v>#REF!</v>
      </c>
      <c r="AC34" s="32" t="e">
        <f t="shared" si="9"/>
        <v>#REF!</v>
      </c>
      <c r="AD34" s="33" t="e">
        <f t="shared" si="10"/>
        <v>#REF!</v>
      </c>
      <c r="AE34" s="34" t="s">
        <v>37</v>
      </c>
      <c r="AF34" s="50" t="s">
        <v>54</v>
      </c>
      <c r="AG34" s="35"/>
      <c r="AH34" s="39">
        <f t="shared" si="11"/>
        <v>0</v>
      </c>
      <c r="AI34" s="40"/>
    </row>
    <row r="35" spans="1:35" ht="64.5" customHeight="1" x14ac:dyDescent="0.25">
      <c r="A35" s="24">
        <v>44</v>
      </c>
      <c r="B35" s="25" t="s">
        <v>35</v>
      </c>
      <c r="C35" s="26" t="s">
        <v>36</v>
      </c>
      <c r="D35" s="41">
        <v>28018974</v>
      </c>
      <c r="E35" s="44">
        <v>316</v>
      </c>
      <c r="F35" s="28" t="s">
        <v>97</v>
      </c>
      <c r="G35" s="29">
        <v>10000</v>
      </c>
      <c r="H35" s="30">
        <v>2</v>
      </c>
      <c r="I35" s="30">
        <v>2</v>
      </c>
      <c r="J35" s="52" t="s">
        <v>98</v>
      </c>
      <c r="K35" s="29"/>
      <c r="L35" s="31"/>
      <c r="M35" s="32" t="e">
        <f t="shared" si="0"/>
        <v>#REF!</v>
      </c>
      <c r="N35" s="32" t="e">
        <f t="shared" si="1"/>
        <v>#REF!</v>
      </c>
      <c r="O35" s="33" t="e">
        <f t="shared" si="2"/>
        <v>#REF!</v>
      </c>
      <c r="P35" s="34" t="s">
        <v>37</v>
      </c>
      <c r="Q35" s="34" t="s">
        <v>41</v>
      </c>
      <c r="R35" s="35"/>
      <c r="S35" s="36">
        <f t="shared" si="3"/>
        <v>0</v>
      </c>
      <c r="T35" s="32" t="e">
        <f t="shared" si="4"/>
        <v>#REF!</v>
      </c>
      <c r="U35" s="32" t="e">
        <f t="shared" si="5"/>
        <v>#REF!</v>
      </c>
      <c r="V35" s="33" t="e">
        <f t="shared" si="6"/>
        <v>#REF!</v>
      </c>
      <c r="W35" s="34" t="s">
        <v>37</v>
      </c>
      <c r="X35" s="34" t="s">
        <v>41</v>
      </c>
      <c r="Y35" s="35"/>
      <c r="Z35" s="37">
        <f t="shared" si="7"/>
        <v>0</v>
      </c>
      <c r="AA35" s="38">
        <v>43</v>
      </c>
      <c r="AB35" s="32" t="e">
        <f t="shared" si="8"/>
        <v>#REF!</v>
      </c>
      <c r="AC35" s="32" t="e">
        <f t="shared" si="9"/>
        <v>#REF!</v>
      </c>
      <c r="AD35" s="33" t="e">
        <f t="shared" si="10"/>
        <v>#REF!</v>
      </c>
      <c r="AE35" s="34" t="s">
        <v>37</v>
      </c>
      <c r="AF35" s="34" t="s">
        <v>41</v>
      </c>
      <c r="AG35" s="35"/>
      <c r="AH35" s="39">
        <f t="shared" si="11"/>
        <v>0</v>
      </c>
      <c r="AI35" s="45"/>
    </row>
    <row r="36" spans="1:35" ht="54" customHeight="1" x14ac:dyDescent="0.25">
      <c r="A36" s="24">
        <v>52</v>
      </c>
      <c r="B36" s="25" t="s">
        <v>35</v>
      </c>
      <c r="C36" s="26" t="s">
        <v>36</v>
      </c>
      <c r="D36" s="41">
        <v>28018290</v>
      </c>
      <c r="E36" s="44">
        <v>282</v>
      </c>
      <c r="F36" s="28" t="s">
        <v>99</v>
      </c>
      <c r="G36" s="29">
        <v>10000</v>
      </c>
      <c r="H36" s="87">
        <v>2</v>
      </c>
      <c r="I36" s="87">
        <v>2</v>
      </c>
      <c r="J36" s="43" t="s">
        <v>100</v>
      </c>
      <c r="K36" s="29"/>
      <c r="L36" s="31"/>
      <c r="M36" s="32" t="e">
        <f t="shared" si="0"/>
        <v>#REF!</v>
      </c>
      <c r="N36" s="32" t="e">
        <f t="shared" si="1"/>
        <v>#REF!</v>
      </c>
      <c r="O36" s="33" t="e">
        <f t="shared" si="2"/>
        <v>#REF!</v>
      </c>
      <c r="P36" s="34" t="s">
        <v>37</v>
      </c>
      <c r="Q36" s="34" t="s">
        <v>38</v>
      </c>
      <c r="R36" s="35"/>
      <c r="S36" s="36">
        <f t="shared" si="3"/>
        <v>0</v>
      </c>
      <c r="T36" s="32" t="e">
        <f t="shared" si="4"/>
        <v>#REF!</v>
      </c>
      <c r="U36" s="32" t="e">
        <f t="shared" si="5"/>
        <v>#REF!</v>
      </c>
      <c r="V36" s="33" t="e">
        <f t="shared" si="6"/>
        <v>#REF!</v>
      </c>
      <c r="W36" s="34" t="s">
        <v>37</v>
      </c>
      <c r="X36" s="34" t="s">
        <v>38</v>
      </c>
      <c r="Y36" s="35"/>
      <c r="Z36" s="37">
        <f t="shared" si="7"/>
        <v>0</v>
      </c>
      <c r="AA36" s="38">
        <v>51</v>
      </c>
      <c r="AB36" s="32" t="e">
        <f t="shared" si="8"/>
        <v>#REF!</v>
      </c>
      <c r="AC36" s="32" t="e">
        <f t="shared" si="9"/>
        <v>#REF!</v>
      </c>
      <c r="AD36" s="33" t="e">
        <f t="shared" si="10"/>
        <v>#REF!</v>
      </c>
      <c r="AE36" s="34" t="s">
        <v>37</v>
      </c>
      <c r="AF36" s="34" t="s">
        <v>38</v>
      </c>
      <c r="AG36" s="35"/>
      <c r="AH36" s="39">
        <f t="shared" si="11"/>
        <v>0</v>
      </c>
      <c r="AI36" s="40"/>
    </row>
    <row r="37" spans="1:35" ht="36.75" customHeight="1" x14ac:dyDescent="0.25">
      <c r="A37" s="24">
        <v>53</v>
      </c>
      <c r="B37" s="25" t="s">
        <v>35</v>
      </c>
      <c r="C37" s="26" t="s">
        <v>36</v>
      </c>
      <c r="D37" s="41">
        <v>28018680</v>
      </c>
      <c r="E37" s="44">
        <v>263</v>
      </c>
      <c r="F37" s="28" t="s">
        <v>101</v>
      </c>
      <c r="G37" s="29">
        <v>5000</v>
      </c>
      <c r="H37" s="30">
        <v>1</v>
      </c>
      <c r="I37" s="42">
        <v>1</v>
      </c>
      <c r="J37" s="43" t="s">
        <v>102</v>
      </c>
      <c r="K37" s="29"/>
      <c r="L37" s="31"/>
      <c r="M37" s="32" t="e">
        <f t="shared" si="0"/>
        <v>#REF!</v>
      </c>
      <c r="N37" s="32" t="e">
        <f t="shared" si="1"/>
        <v>#REF!</v>
      </c>
      <c r="O37" s="33" t="e">
        <f t="shared" si="2"/>
        <v>#REF!</v>
      </c>
      <c r="P37" s="34" t="s">
        <v>37</v>
      </c>
      <c r="Q37" s="34" t="s">
        <v>38</v>
      </c>
      <c r="R37" s="35"/>
      <c r="S37" s="36">
        <f t="shared" si="3"/>
        <v>0</v>
      </c>
      <c r="T37" s="32" t="e">
        <f t="shared" si="4"/>
        <v>#REF!</v>
      </c>
      <c r="U37" s="32" t="e">
        <f t="shared" si="5"/>
        <v>#REF!</v>
      </c>
      <c r="V37" s="33" t="e">
        <f t="shared" si="6"/>
        <v>#REF!</v>
      </c>
      <c r="W37" s="34" t="s">
        <v>37</v>
      </c>
      <c r="X37" s="34" t="s">
        <v>38</v>
      </c>
      <c r="Y37" s="35"/>
      <c r="Z37" s="37">
        <f t="shared" si="7"/>
        <v>0</v>
      </c>
      <c r="AA37" s="38">
        <v>52</v>
      </c>
      <c r="AB37" s="32" t="e">
        <f t="shared" si="8"/>
        <v>#REF!</v>
      </c>
      <c r="AC37" s="32" t="e">
        <f t="shared" si="9"/>
        <v>#REF!</v>
      </c>
      <c r="AD37" s="33" t="e">
        <f t="shared" si="10"/>
        <v>#REF!</v>
      </c>
      <c r="AE37" s="34" t="s">
        <v>37</v>
      </c>
      <c r="AF37" s="34" t="s">
        <v>38</v>
      </c>
      <c r="AG37" s="35"/>
      <c r="AH37" s="39">
        <f t="shared" si="11"/>
        <v>0</v>
      </c>
      <c r="AI37" s="40"/>
    </row>
    <row r="38" spans="1:35" ht="36.75" customHeight="1" x14ac:dyDescent="0.25">
      <c r="A38" s="24">
        <v>55</v>
      </c>
      <c r="B38" s="25" t="s">
        <v>35</v>
      </c>
      <c r="C38" s="26" t="s">
        <v>36</v>
      </c>
      <c r="D38" s="41">
        <v>28018737</v>
      </c>
      <c r="E38" s="44">
        <v>334</v>
      </c>
      <c r="F38" s="49" t="s">
        <v>103</v>
      </c>
      <c r="G38" s="29">
        <v>5000</v>
      </c>
      <c r="H38" s="30">
        <v>1</v>
      </c>
      <c r="I38" s="30">
        <v>1</v>
      </c>
      <c r="J38" s="29" t="s">
        <v>104</v>
      </c>
      <c r="K38" s="29"/>
      <c r="L38" s="31"/>
      <c r="M38" s="32" t="e">
        <f t="shared" si="0"/>
        <v>#REF!</v>
      </c>
      <c r="N38" s="32" t="e">
        <f t="shared" si="1"/>
        <v>#REF!</v>
      </c>
      <c r="O38" s="33" t="e">
        <f t="shared" si="2"/>
        <v>#REF!</v>
      </c>
      <c r="P38" s="34" t="s">
        <v>37</v>
      </c>
      <c r="Q38" s="50" t="s">
        <v>54</v>
      </c>
      <c r="R38" s="35"/>
      <c r="S38" s="36">
        <f t="shared" si="3"/>
        <v>0</v>
      </c>
      <c r="T38" s="32" t="e">
        <f t="shared" si="4"/>
        <v>#REF!</v>
      </c>
      <c r="U38" s="32" t="e">
        <f t="shared" si="5"/>
        <v>#REF!</v>
      </c>
      <c r="V38" s="33" t="e">
        <f t="shared" si="6"/>
        <v>#REF!</v>
      </c>
      <c r="W38" s="34" t="s">
        <v>37</v>
      </c>
      <c r="X38" s="50" t="s">
        <v>54</v>
      </c>
      <c r="Y38" s="35"/>
      <c r="Z38" s="37">
        <f t="shared" si="7"/>
        <v>0</v>
      </c>
      <c r="AA38" s="51">
        <v>55</v>
      </c>
      <c r="AB38" s="32" t="e">
        <f t="shared" si="8"/>
        <v>#REF!</v>
      </c>
      <c r="AC38" s="32" t="e">
        <f t="shared" si="9"/>
        <v>#REF!</v>
      </c>
      <c r="AD38" s="33" t="e">
        <f t="shared" si="10"/>
        <v>#REF!</v>
      </c>
      <c r="AE38" s="34" t="s">
        <v>37</v>
      </c>
      <c r="AF38" s="50" t="s">
        <v>54</v>
      </c>
      <c r="AG38" s="35"/>
      <c r="AH38" s="39">
        <f t="shared" si="11"/>
        <v>0</v>
      </c>
      <c r="AI38" s="45"/>
    </row>
    <row r="39" spans="1:35" ht="54" customHeight="1" x14ac:dyDescent="0.25">
      <c r="A39" s="24">
        <v>59</v>
      </c>
      <c r="B39" s="25" t="s">
        <v>35</v>
      </c>
      <c r="C39" s="26" t="s">
        <v>36</v>
      </c>
      <c r="D39" s="41">
        <v>28018796</v>
      </c>
      <c r="E39" s="44">
        <v>331</v>
      </c>
      <c r="F39" s="28" t="s">
        <v>105</v>
      </c>
      <c r="G39" s="29">
        <v>10000</v>
      </c>
      <c r="H39" s="30">
        <v>2</v>
      </c>
      <c r="I39" s="42">
        <v>2</v>
      </c>
      <c r="J39" s="43" t="s">
        <v>106</v>
      </c>
      <c r="K39" s="29"/>
      <c r="L39" s="31"/>
      <c r="M39" s="32" t="e">
        <f t="shared" si="0"/>
        <v>#REF!</v>
      </c>
      <c r="N39" s="32" t="e">
        <f t="shared" si="1"/>
        <v>#REF!</v>
      </c>
      <c r="O39" s="33" t="e">
        <f t="shared" si="2"/>
        <v>#REF!</v>
      </c>
      <c r="P39" s="34" t="s">
        <v>37</v>
      </c>
      <c r="Q39" s="34" t="s">
        <v>38</v>
      </c>
      <c r="R39" s="35"/>
      <c r="S39" s="36">
        <f t="shared" si="3"/>
        <v>0</v>
      </c>
      <c r="T39" s="32" t="e">
        <f t="shared" si="4"/>
        <v>#REF!</v>
      </c>
      <c r="U39" s="32" t="e">
        <f t="shared" si="5"/>
        <v>#REF!</v>
      </c>
      <c r="V39" s="33" t="e">
        <f t="shared" si="6"/>
        <v>#REF!</v>
      </c>
      <c r="W39" s="34" t="s">
        <v>37</v>
      </c>
      <c r="X39" s="34" t="s">
        <v>38</v>
      </c>
      <c r="Y39" s="35"/>
      <c r="Z39" s="37">
        <f t="shared" si="7"/>
        <v>0</v>
      </c>
      <c r="AA39" s="38">
        <v>59</v>
      </c>
      <c r="AB39" s="32" t="e">
        <f t="shared" si="8"/>
        <v>#REF!</v>
      </c>
      <c r="AC39" s="32" t="e">
        <f t="shared" si="9"/>
        <v>#REF!</v>
      </c>
      <c r="AD39" s="33" t="e">
        <f t="shared" si="10"/>
        <v>#REF!</v>
      </c>
      <c r="AE39" s="34" t="s">
        <v>37</v>
      </c>
      <c r="AF39" s="34" t="s">
        <v>38</v>
      </c>
      <c r="AG39" s="35"/>
      <c r="AH39" s="39">
        <f t="shared" si="11"/>
        <v>0</v>
      </c>
      <c r="AI39" s="40"/>
    </row>
    <row r="40" spans="1:35" ht="36.75" customHeight="1" x14ac:dyDescent="0.25">
      <c r="A40" s="24">
        <v>61</v>
      </c>
      <c r="B40" s="25" t="s">
        <v>35</v>
      </c>
      <c r="C40" s="26" t="s">
        <v>36</v>
      </c>
      <c r="D40" s="41">
        <v>28018826</v>
      </c>
      <c r="E40" s="44">
        <v>328</v>
      </c>
      <c r="F40" s="28" t="s">
        <v>107</v>
      </c>
      <c r="G40" s="29">
        <v>5000</v>
      </c>
      <c r="H40" s="30">
        <v>1</v>
      </c>
      <c r="I40" s="42">
        <v>1</v>
      </c>
      <c r="J40" s="43" t="s">
        <v>108</v>
      </c>
      <c r="K40" s="29"/>
      <c r="L40" s="31"/>
      <c r="M40" s="32" t="e">
        <f t="shared" si="0"/>
        <v>#REF!</v>
      </c>
      <c r="N40" s="32" t="e">
        <f t="shared" si="1"/>
        <v>#REF!</v>
      </c>
      <c r="O40" s="33" t="e">
        <f t="shared" si="2"/>
        <v>#REF!</v>
      </c>
      <c r="P40" s="34" t="s">
        <v>37</v>
      </c>
      <c r="Q40" s="34" t="s">
        <v>38</v>
      </c>
      <c r="R40" s="35"/>
      <c r="S40" s="36">
        <f t="shared" si="3"/>
        <v>0</v>
      </c>
      <c r="T40" s="32" t="e">
        <f t="shared" si="4"/>
        <v>#REF!</v>
      </c>
      <c r="U40" s="32" t="e">
        <f t="shared" si="5"/>
        <v>#REF!</v>
      </c>
      <c r="V40" s="33" t="e">
        <f t="shared" si="6"/>
        <v>#REF!</v>
      </c>
      <c r="W40" s="34" t="s">
        <v>37</v>
      </c>
      <c r="X40" s="34" t="s">
        <v>38</v>
      </c>
      <c r="Y40" s="35"/>
      <c r="Z40" s="37">
        <f t="shared" si="7"/>
        <v>0</v>
      </c>
      <c r="AA40" s="38">
        <v>61</v>
      </c>
      <c r="AB40" s="32" t="e">
        <f t="shared" si="8"/>
        <v>#REF!</v>
      </c>
      <c r="AC40" s="32" t="e">
        <f t="shared" si="9"/>
        <v>#REF!</v>
      </c>
      <c r="AD40" s="33" t="e">
        <f t="shared" si="10"/>
        <v>#REF!</v>
      </c>
      <c r="AE40" s="34" t="s">
        <v>37</v>
      </c>
      <c r="AF40" s="34" t="s">
        <v>38</v>
      </c>
      <c r="AG40" s="35"/>
      <c r="AH40" s="39">
        <f t="shared" si="11"/>
        <v>0</v>
      </c>
      <c r="AI40" s="40"/>
    </row>
    <row r="41" spans="1:35" ht="36.75" customHeight="1" x14ac:dyDescent="0.25">
      <c r="A41" s="24">
        <v>63</v>
      </c>
      <c r="B41" s="25" t="s">
        <v>35</v>
      </c>
      <c r="C41" s="26" t="s">
        <v>36</v>
      </c>
      <c r="D41" s="41">
        <v>28020111</v>
      </c>
      <c r="E41" s="44">
        <v>272</v>
      </c>
      <c r="F41" s="28" t="s">
        <v>109</v>
      </c>
      <c r="G41" s="29">
        <v>5000</v>
      </c>
      <c r="H41" s="30">
        <v>1</v>
      </c>
      <c r="I41" s="42">
        <v>1</v>
      </c>
      <c r="J41" s="43" t="s">
        <v>110</v>
      </c>
      <c r="K41" s="29"/>
      <c r="L41" s="31"/>
      <c r="M41" s="32" t="e">
        <f t="shared" si="0"/>
        <v>#REF!</v>
      </c>
      <c r="N41" s="32" t="e">
        <f t="shared" si="1"/>
        <v>#REF!</v>
      </c>
      <c r="O41" s="33" t="e">
        <f t="shared" si="2"/>
        <v>#REF!</v>
      </c>
      <c r="P41" s="34" t="s">
        <v>37</v>
      </c>
      <c r="Q41" s="34" t="s">
        <v>38</v>
      </c>
      <c r="R41" s="35"/>
      <c r="S41" s="36">
        <f t="shared" si="3"/>
        <v>0</v>
      </c>
      <c r="T41" s="32" t="e">
        <f t="shared" si="4"/>
        <v>#REF!</v>
      </c>
      <c r="U41" s="32" t="e">
        <f t="shared" si="5"/>
        <v>#REF!</v>
      </c>
      <c r="V41" s="33" t="e">
        <f t="shared" si="6"/>
        <v>#REF!</v>
      </c>
      <c r="W41" s="34" t="s">
        <v>37</v>
      </c>
      <c r="X41" s="34" t="s">
        <v>38</v>
      </c>
      <c r="Y41" s="35"/>
      <c r="Z41" s="37">
        <f t="shared" si="7"/>
        <v>0</v>
      </c>
      <c r="AA41" s="38">
        <v>63</v>
      </c>
      <c r="AB41" s="32" t="e">
        <f t="shared" si="8"/>
        <v>#REF!</v>
      </c>
      <c r="AC41" s="32" t="e">
        <f t="shared" si="9"/>
        <v>#REF!</v>
      </c>
      <c r="AD41" s="33" t="e">
        <f t="shared" si="10"/>
        <v>#REF!</v>
      </c>
      <c r="AE41" s="34" t="s">
        <v>37</v>
      </c>
      <c r="AF41" s="34" t="s">
        <v>38</v>
      </c>
      <c r="AG41" s="35"/>
      <c r="AH41" s="39">
        <f t="shared" si="11"/>
        <v>0</v>
      </c>
      <c r="AI41" s="40"/>
    </row>
    <row r="42" spans="1:35" ht="36.75" customHeight="1" x14ac:dyDescent="0.25">
      <c r="A42" s="24">
        <v>65</v>
      </c>
      <c r="B42" s="25" t="s">
        <v>35</v>
      </c>
      <c r="C42" s="26" t="s">
        <v>36</v>
      </c>
      <c r="D42" s="41">
        <v>28019768</v>
      </c>
      <c r="E42" s="44">
        <v>289</v>
      </c>
      <c r="F42" s="28" t="s">
        <v>111</v>
      </c>
      <c r="G42" s="29">
        <v>5000</v>
      </c>
      <c r="H42" s="30">
        <v>1</v>
      </c>
      <c r="I42" s="42">
        <v>1</v>
      </c>
      <c r="J42" s="43" t="s">
        <v>112</v>
      </c>
      <c r="K42" s="29"/>
      <c r="L42" s="31"/>
      <c r="M42" s="32" t="e">
        <f t="shared" si="0"/>
        <v>#REF!</v>
      </c>
      <c r="N42" s="32" t="e">
        <f t="shared" si="1"/>
        <v>#REF!</v>
      </c>
      <c r="O42" s="33" t="e">
        <f t="shared" si="2"/>
        <v>#REF!</v>
      </c>
      <c r="P42" s="34" t="s">
        <v>37</v>
      </c>
      <c r="Q42" s="34" t="s">
        <v>38</v>
      </c>
      <c r="R42" s="35"/>
      <c r="S42" s="36">
        <f t="shared" si="3"/>
        <v>0</v>
      </c>
      <c r="T42" s="32" t="e">
        <f t="shared" si="4"/>
        <v>#REF!</v>
      </c>
      <c r="U42" s="32" t="e">
        <f t="shared" si="5"/>
        <v>#REF!</v>
      </c>
      <c r="V42" s="33" t="e">
        <f t="shared" si="6"/>
        <v>#REF!</v>
      </c>
      <c r="W42" s="34" t="s">
        <v>37</v>
      </c>
      <c r="X42" s="34" t="s">
        <v>38</v>
      </c>
      <c r="Y42" s="35"/>
      <c r="Z42" s="37">
        <f t="shared" si="7"/>
        <v>0</v>
      </c>
      <c r="AA42" s="38">
        <v>66</v>
      </c>
      <c r="AB42" s="32" t="e">
        <f t="shared" si="8"/>
        <v>#REF!</v>
      </c>
      <c r="AC42" s="32" t="e">
        <f t="shared" si="9"/>
        <v>#REF!</v>
      </c>
      <c r="AD42" s="33" t="e">
        <f t="shared" si="10"/>
        <v>#REF!</v>
      </c>
      <c r="AE42" s="34" t="s">
        <v>37</v>
      </c>
      <c r="AF42" s="34" t="s">
        <v>38</v>
      </c>
      <c r="AG42" s="35"/>
      <c r="AH42" s="39">
        <f t="shared" si="11"/>
        <v>0</v>
      </c>
      <c r="AI42" s="45"/>
    </row>
    <row r="43" spans="1:35" ht="54" customHeight="1" x14ac:dyDescent="0.25">
      <c r="A43" s="24">
        <v>66</v>
      </c>
      <c r="B43" s="25" t="s">
        <v>35</v>
      </c>
      <c r="C43" s="26" t="s">
        <v>36</v>
      </c>
      <c r="D43" s="41">
        <v>28018117</v>
      </c>
      <c r="E43" s="44">
        <v>320</v>
      </c>
      <c r="F43" s="28" t="s">
        <v>113</v>
      </c>
      <c r="G43" s="29">
        <v>10000</v>
      </c>
      <c r="H43" s="30">
        <v>2</v>
      </c>
      <c r="I43" s="88">
        <v>1</v>
      </c>
      <c r="J43" s="43" t="s">
        <v>114</v>
      </c>
      <c r="K43" s="29"/>
      <c r="L43" s="31"/>
      <c r="M43" s="32" t="e">
        <f t="shared" si="0"/>
        <v>#REF!</v>
      </c>
      <c r="N43" s="32" t="e">
        <f t="shared" si="1"/>
        <v>#REF!</v>
      </c>
      <c r="O43" s="33" t="e">
        <f t="shared" si="2"/>
        <v>#REF!</v>
      </c>
      <c r="P43" s="34" t="s">
        <v>37</v>
      </c>
      <c r="Q43" s="34" t="s">
        <v>38</v>
      </c>
      <c r="R43" s="35"/>
      <c r="S43" s="36">
        <f t="shared" si="3"/>
        <v>0</v>
      </c>
      <c r="T43" s="32" t="e">
        <f t="shared" si="4"/>
        <v>#REF!</v>
      </c>
      <c r="U43" s="32" t="e">
        <f t="shared" si="5"/>
        <v>#REF!</v>
      </c>
      <c r="V43" s="33" t="e">
        <f t="shared" si="6"/>
        <v>#REF!</v>
      </c>
      <c r="W43" s="34" t="s">
        <v>37</v>
      </c>
      <c r="X43" s="34" t="s">
        <v>38</v>
      </c>
      <c r="Y43" s="35"/>
      <c r="Z43" s="37">
        <f t="shared" si="7"/>
        <v>0</v>
      </c>
      <c r="AA43" s="38">
        <v>67</v>
      </c>
      <c r="AB43" s="32" t="e">
        <f t="shared" si="8"/>
        <v>#REF!</v>
      </c>
      <c r="AC43" s="32" t="e">
        <f t="shared" si="9"/>
        <v>#REF!</v>
      </c>
      <c r="AD43" s="33" t="e">
        <f t="shared" si="10"/>
        <v>#REF!</v>
      </c>
      <c r="AE43" s="34" t="s">
        <v>37</v>
      </c>
      <c r="AF43" s="34" t="s">
        <v>38</v>
      </c>
      <c r="AG43" s="35"/>
      <c r="AH43" s="39">
        <f t="shared" si="11"/>
        <v>0</v>
      </c>
      <c r="AI43" s="40"/>
    </row>
    <row r="44" spans="1:35" ht="54" customHeight="1" x14ac:dyDescent="0.25">
      <c r="A44" s="24">
        <v>67</v>
      </c>
      <c r="B44" s="25" t="s">
        <v>35</v>
      </c>
      <c r="C44" s="26" t="s">
        <v>36</v>
      </c>
      <c r="D44" s="41">
        <v>28018885</v>
      </c>
      <c r="E44" s="44">
        <v>301</v>
      </c>
      <c r="F44" s="28" t="s">
        <v>115</v>
      </c>
      <c r="G44" s="29">
        <v>10000</v>
      </c>
      <c r="H44" s="30">
        <v>2</v>
      </c>
      <c r="I44" s="42">
        <v>2</v>
      </c>
      <c r="J44" s="60" t="s">
        <v>116</v>
      </c>
      <c r="K44" s="29"/>
      <c r="L44" s="31"/>
      <c r="M44" s="32" t="e">
        <f t="shared" si="0"/>
        <v>#REF!</v>
      </c>
      <c r="N44" s="32" t="e">
        <f t="shared" si="1"/>
        <v>#REF!</v>
      </c>
      <c r="O44" s="33" t="e">
        <f t="shared" si="2"/>
        <v>#REF!</v>
      </c>
      <c r="P44" s="34" t="s">
        <v>37</v>
      </c>
      <c r="Q44" s="34" t="s">
        <v>41</v>
      </c>
      <c r="R44" s="35"/>
      <c r="S44" s="36">
        <f t="shared" si="3"/>
        <v>0</v>
      </c>
      <c r="T44" s="32" t="e">
        <f t="shared" si="4"/>
        <v>#REF!</v>
      </c>
      <c r="U44" s="32" t="e">
        <f t="shared" si="5"/>
        <v>#REF!</v>
      </c>
      <c r="V44" s="33" t="e">
        <f t="shared" si="6"/>
        <v>#REF!</v>
      </c>
      <c r="W44" s="34" t="s">
        <v>37</v>
      </c>
      <c r="X44" s="34" t="s">
        <v>41</v>
      </c>
      <c r="Y44" s="35"/>
      <c r="Z44" s="37">
        <f t="shared" si="7"/>
        <v>0</v>
      </c>
      <c r="AA44" s="38">
        <v>68</v>
      </c>
      <c r="AB44" s="32" t="e">
        <f t="shared" si="8"/>
        <v>#REF!</v>
      </c>
      <c r="AC44" s="32" t="e">
        <f t="shared" si="9"/>
        <v>#REF!</v>
      </c>
      <c r="AD44" s="33" t="e">
        <f t="shared" si="10"/>
        <v>#REF!</v>
      </c>
      <c r="AE44" s="34" t="s">
        <v>37</v>
      </c>
      <c r="AF44" s="34" t="s">
        <v>41</v>
      </c>
      <c r="AG44" s="35"/>
      <c r="AH44" s="39">
        <f t="shared" si="11"/>
        <v>0</v>
      </c>
      <c r="AI44" s="40"/>
    </row>
    <row r="45" spans="1:35" ht="36.75" customHeight="1" x14ac:dyDescent="0.25">
      <c r="A45" s="24">
        <v>72</v>
      </c>
      <c r="B45" s="25" t="s">
        <v>35</v>
      </c>
      <c r="C45" s="26" t="s">
        <v>36</v>
      </c>
      <c r="D45" s="41">
        <v>28018958</v>
      </c>
      <c r="E45" s="44">
        <v>358</v>
      </c>
      <c r="F45" s="49" t="s">
        <v>117</v>
      </c>
      <c r="G45" s="29">
        <v>5000</v>
      </c>
      <c r="H45" s="30">
        <v>1</v>
      </c>
      <c r="I45" s="42">
        <v>1</v>
      </c>
      <c r="J45" s="43" t="s">
        <v>118</v>
      </c>
      <c r="K45" s="29"/>
      <c r="L45" s="31"/>
      <c r="M45" s="32" t="e">
        <f t="shared" si="0"/>
        <v>#REF!</v>
      </c>
      <c r="N45" s="32" t="e">
        <f t="shared" si="1"/>
        <v>#REF!</v>
      </c>
      <c r="O45" s="33" t="e">
        <f t="shared" si="2"/>
        <v>#REF!</v>
      </c>
      <c r="P45" s="34" t="s">
        <v>37</v>
      </c>
      <c r="Q45" s="50" t="s">
        <v>54</v>
      </c>
      <c r="R45" s="35"/>
      <c r="S45" s="36">
        <f t="shared" si="3"/>
        <v>0</v>
      </c>
      <c r="T45" s="32" t="e">
        <f t="shared" si="4"/>
        <v>#REF!</v>
      </c>
      <c r="U45" s="32" t="e">
        <f t="shared" si="5"/>
        <v>#REF!</v>
      </c>
      <c r="V45" s="33" t="e">
        <f t="shared" si="6"/>
        <v>#REF!</v>
      </c>
      <c r="W45" s="34" t="s">
        <v>37</v>
      </c>
      <c r="X45" s="50" t="s">
        <v>54</v>
      </c>
      <c r="Y45" s="35"/>
      <c r="Z45" s="37">
        <f t="shared" si="7"/>
        <v>0</v>
      </c>
      <c r="AA45" s="51">
        <v>73</v>
      </c>
      <c r="AB45" s="32" t="e">
        <f t="shared" si="8"/>
        <v>#REF!</v>
      </c>
      <c r="AC45" s="32" t="e">
        <f t="shared" si="9"/>
        <v>#REF!</v>
      </c>
      <c r="AD45" s="33" t="e">
        <f t="shared" si="10"/>
        <v>#REF!</v>
      </c>
      <c r="AE45" s="34" t="s">
        <v>37</v>
      </c>
      <c r="AF45" s="50" t="s">
        <v>54</v>
      </c>
      <c r="AG45" s="35"/>
      <c r="AH45" s="39">
        <f t="shared" si="11"/>
        <v>0</v>
      </c>
      <c r="AI45" s="45"/>
    </row>
    <row r="46" spans="1:35" ht="36.75" customHeight="1" x14ac:dyDescent="0.25">
      <c r="A46" s="24">
        <v>74</v>
      </c>
      <c r="B46" s="25" t="s">
        <v>35</v>
      </c>
      <c r="C46" s="26" t="s">
        <v>36</v>
      </c>
      <c r="D46" s="41">
        <v>28021096</v>
      </c>
      <c r="E46" s="44">
        <v>287</v>
      </c>
      <c r="F46" s="28" t="s">
        <v>119</v>
      </c>
      <c r="G46" s="29">
        <v>5000</v>
      </c>
      <c r="H46" s="30">
        <v>1</v>
      </c>
      <c r="I46" s="42">
        <v>1</v>
      </c>
      <c r="J46" s="43" t="s">
        <v>120</v>
      </c>
      <c r="K46" s="29"/>
      <c r="L46" s="31"/>
      <c r="M46" s="32" t="e">
        <f t="shared" si="0"/>
        <v>#REF!</v>
      </c>
      <c r="N46" s="32" t="e">
        <f t="shared" si="1"/>
        <v>#REF!</v>
      </c>
      <c r="O46" s="33" t="e">
        <f t="shared" si="2"/>
        <v>#REF!</v>
      </c>
      <c r="P46" s="34" t="s">
        <v>37</v>
      </c>
      <c r="Q46" s="34" t="s">
        <v>38</v>
      </c>
      <c r="R46" s="35"/>
      <c r="S46" s="36">
        <f t="shared" si="3"/>
        <v>0</v>
      </c>
      <c r="T46" s="32" t="e">
        <f t="shared" si="4"/>
        <v>#REF!</v>
      </c>
      <c r="U46" s="32" t="e">
        <f t="shared" si="5"/>
        <v>#REF!</v>
      </c>
      <c r="V46" s="33" t="e">
        <f t="shared" si="6"/>
        <v>#REF!</v>
      </c>
      <c r="W46" s="34" t="s">
        <v>37</v>
      </c>
      <c r="X46" s="34" t="s">
        <v>38</v>
      </c>
      <c r="Y46" s="35"/>
      <c r="Z46" s="37">
        <f t="shared" si="7"/>
        <v>0</v>
      </c>
      <c r="AA46" s="38">
        <v>75</v>
      </c>
      <c r="AB46" s="32" t="e">
        <f t="shared" si="8"/>
        <v>#REF!</v>
      </c>
      <c r="AC46" s="32" t="e">
        <f t="shared" si="9"/>
        <v>#REF!</v>
      </c>
      <c r="AD46" s="33" t="e">
        <f t="shared" si="10"/>
        <v>#REF!</v>
      </c>
      <c r="AE46" s="34" t="s">
        <v>37</v>
      </c>
      <c r="AF46" s="34" t="s">
        <v>38</v>
      </c>
      <c r="AG46" s="35"/>
      <c r="AH46" s="39">
        <f t="shared" si="11"/>
        <v>0</v>
      </c>
      <c r="AI46" s="40"/>
    </row>
    <row r="47" spans="1:35" ht="36.75" customHeight="1" x14ac:dyDescent="0.25">
      <c r="A47" s="24">
        <v>76</v>
      </c>
      <c r="B47" s="25" t="s">
        <v>35</v>
      </c>
      <c r="C47" s="26" t="s">
        <v>36</v>
      </c>
      <c r="D47" s="41">
        <v>28018966</v>
      </c>
      <c r="E47" s="44">
        <v>326</v>
      </c>
      <c r="F47" s="49" t="s">
        <v>121</v>
      </c>
      <c r="G47" s="29">
        <v>5000</v>
      </c>
      <c r="H47" s="30">
        <v>1</v>
      </c>
      <c r="I47" s="42">
        <v>1</v>
      </c>
      <c r="J47" s="43" t="s">
        <v>122</v>
      </c>
      <c r="K47" s="29"/>
      <c r="L47" s="31"/>
      <c r="M47" s="32" t="e">
        <f t="shared" si="0"/>
        <v>#REF!</v>
      </c>
      <c r="N47" s="32" t="e">
        <f t="shared" si="1"/>
        <v>#REF!</v>
      </c>
      <c r="O47" s="33" t="e">
        <f t="shared" si="2"/>
        <v>#REF!</v>
      </c>
      <c r="P47" s="34" t="s">
        <v>37</v>
      </c>
      <c r="Q47" s="50" t="s">
        <v>54</v>
      </c>
      <c r="R47" s="35"/>
      <c r="S47" s="36">
        <f t="shared" si="3"/>
        <v>0</v>
      </c>
      <c r="T47" s="32" t="e">
        <f t="shared" si="4"/>
        <v>#REF!</v>
      </c>
      <c r="U47" s="32" t="e">
        <f t="shared" si="5"/>
        <v>#REF!</v>
      </c>
      <c r="V47" s="33" t="e">
        <f t="shared" si="6"/>
        <v>#REF!</v>
      </c>
      <c r="W47" s="34" t="s">
        <v>37</v>
      </c>
      <c r="X47" s="50" t="s">
        <v>54</v>
      </c>
      <c r="Y47" s="35"/>
      <c r="Z47" s="37">
        <f t="shared" si="7"/>
        <v>0</v>
      </c>
      <c r="AA47" s="51">
        <v>78</v>
      </c>
      <c r="AB47" s="32" t="e">
        <f t="shared" si="8"/>
        <v>#REF!</v>
      </c>
      <c r="AC47" s="32" t="e">
        <f t="shared" si="9"/>
        <v>#REF!</v>
      </c>
      <c r="AD47" s="33" t="e">
        <f t="shared" si="10"/>
        <v>#REF!</v>
      </c>
      <c r="AE47" s="34" t="s">
        <v>37</v>
      </c>
      <c r="AF47" s="50" t="s">
        <v>54</v>
      </c>
      <c r="AG47" s="35"/>
      <c r="AH47" s="39">
        <f t="shared" si="11"/>
        <v>0</v>
      </c>
      <c r="AI47" s="40"/>
    </row>
    <row r="48" spans="1:35" ht="36.75" customHeight="1" x14ac:dyDescent="0.25">
      <c r="A48" s="24">
        <v>77</v>
      </c>
      <c r="B48" s="25" t="s">
        <v>35</v>
      </c>
      <c r="C48" s="26" t="s">
        <v>36</v>
      </c>
      <c r="D48" s="41">
        <v>28019806</v>
      </c>
      <c r="E48" s="44">
        <v>335</v>
      </c>
      <c r="F48" s="28" t="s">
        <v>123</v>
      </c>
      <c r="G48" s="29">
        <v>5000</v>
      </c>
      <c r="H48" s="30">
        <v>1</v>
      </c>
      <c r="I48" s="30">
        <v>1</v>
      </c>
      <c r="J48" s="52" t="s">
        <v>124</v>
      </c>
      <c r="K48" s="29"/>
      <c r="L48" s="31"/>
      <c r="M48" s="32" t="e">
        <f t="shared" si="0"/>
        <v>#REF!</v>
      </c>
      <c r="N48" s="32" t="e">
        <f t="shared" si="1"/>
        <v>#REF!</v>
      </c>
      <c r="O48" s="33" t="e">
        <f t="shared" si="2"/>
        <v>#REF!</v>
      </c>
      <c r="P48" s="34" t="s">
        <v>37</v>
      </c>
      <c r="Q48" s="34" t="s">
        <v>38</v>
      </c>
      <c r="R48" s="35"/>
      <c r="S48" s="36">
        <f t="shared" si="3"/>
        <v>0</v>
      </c>
      <c r="T48" s="32" t="e">
        <f t="shared" si="4"/>
        <v>#REF!</v>
      </c>
      <c r="U48" s="32" t="e">
        <f t="shared" si="5"/>
        <v>#REF!</v>
      </c>
      <c r="V48" s="33" t="e">
        <f t="shared" si="6"/>
        <v>#REF!</v>
      </c>
      <c r="W48" s="34" t="s">
        <v>37</v>
      </c>
      <c r="X48" s="34" t="s">
        <v>38</v>
      </c>
      <c r="Y48" s="35"/>
      <c r="Z48" s="37">
        <f t="shared" si="7"/>
        <v>0</v>
      </c>
      <c r="AA48" s="38">
        <v>79</v>
      </c>
      <c r="AB48" s="32" t="e">
        <f t="shared" si="8"/>
        <v>#REF!</v>
      </c>
      <c r="AC48" s="32" t="e">
        <f t="shared" si="9"/>
        <v>#REF!</v>
      </c>
      <c r="AD48" s="33" t="e">
        <f t="shared" si="10"/>
        <v>#REF!</v>
      </c>
      <c r="AE48" s="34" t="s">
        <v>37</v>
      </c>
      <c r="AF48" s="34" t="s">
        <v>38</v>
      </c>
      <c r="AG48" s="35"/>
      <c r="AH48" s="39">
        <f t="shared" si="11"/>
        <v>0</v>
      </c>
      <c r="AI48" s="40"/>
    </row>
    <row r="49" spans="1:35" ht="36.75" customHeight="1" x14ac:dyDescent="0.25">
      <c r="A49" s="24">
        <v>80</v>
      </c>
      <c r="B49" s="61" t="s">
        <v>125</v>
      </c>
      <c r="C49" s="26" t="s">
        <v>126</v>
      </c>
      <c r="D49" s="41">
        <v>28022033</v>
      </c>
      <c r="E49" s="44">
        <v>23</v>
      </c>
      <c r="F49" s="28" t="s">
        <v>127</v>
      </c>
      <c r="G49" s="29">
        <v>5000</v>
      </c>
      <c r="H49" s="30">
        <v>1</v>
      </c>
      <c r="I49" s="42">
        <v>1</v>
      </c>
      <c r="J49" s="43" t="s">
        <v>128</v>
      </c>
      <c r="K49" s="29"/>
      <c r="L49" s="31"/>
      <c r="M49" s="32" t="e">
        <f t="shared" si="0"/>
        <v>#REF!</v>
      </c>
      <c r="N49" s="32" t="e">
        <f t="shared" si="1"/>
        <v>#REF!</v>
      </c>
      <c r="O49" s="33" t="e">
        <f t="shared" si="2"/>
        <v>#REF!</v>
      </c>
      <c r="P49" s="34" t="s">
        <v>37</v>
      </c>
      <c r="Q49" s="34" t="s">
        <v>38</v>
      </c>
      <c r="R49" s="35"/>
      <c r="S49" s="36">
        <f t="shared" si="3"/>
        <v>0</v>
      </c>
      <c r="T49" s="32" t="e">
        <f t="shared" si="4"/>
        <v>#REF!</v>
      </c>
      <c r="U49" s="32" t="e">
        <f t="shared" si="5"/>
        <v>#REF!</v>
      </c>
      <c r="V49" s="33" t="e">
        <f t="shared" si="6"/>
        <v>#REF!</v>
      </c>
      <c r="W49" s="34" t="s">
        <v>37</v>
      </c>
      <c r="X49" s="34" t="s">
        <v>38</v>
      </c>
      <c r="Y49" s="35"/>
      <c r="Z49" s="37">
        <f t="shared" si="7"/>
        <v>0</v>
      </c>
      <c r="AA49" s="38">
        <v>82</v>
      </c>
      <c r="AB49" s="32" t="e">
        <f t="shared" si="8"/>
        <v>#REF!</v>
      </c>
      <c r="AC49" s="32" t="e">
        <f t="shared" si="9"/>
        <v>#REF!</v>
      </c>
      <c r="AD49" s="33" t="e">
        <f t="shared" si="10"/>
        <v>#REF!</v>
      </c>
      <c r="AE49" s="34" t="s">
        <v>37</v>
      </c>
      <c r="AF49" s="34" t="s">
        <v>38</v>
      </c>
      <c r="AG49" s="35"/>
      <c r="AH49" s="39">
        <f t="shared" si="11"/>
        <v>0</v>
      </c>
      <c r="AI49" s="40"/>
    </row>
    <row r="50" spans="1:35" ht="36.75" customHeight="1" x14ac:dyDescent="0.25">
      <c r="A50" s="24">
        <v>81</v>
      </c>
      <c r="B50" s="61" t="s">
        <v>125</v>
      </c>
      <c r="C50" s="26" t="s">
        <v>126</v>
      </c>
      <c r="D50" s="41">
        <v>28035100</v>
      </c>
      <c r="E50" s="44">
        <v>594</v>
      </c>
      <c r="F50" s="28" t="s">
        <v>129</v>
      </c>
      <c r="G50" s="29">
        <v>5000</v>
      </c>
      <c r="H50" s="30">
        <v>1</v>
      </c>
      <c r="I50" s="42">
        <v>1</v>
      </c>
      <c r="J50" s="43" t="s">
        <v>130</v>
      </c>
      <c r="K50" s="29"/>
      <c r="L50" s="31"/>
      <c r="M50" s="32" t="e">
        <f t="shared" si="0"/>
        <v>#REF!</v>
      </c>
      <c r="N50" s="32" t="e">
        <f t="shared" si="1"/>
        <v>#REF!</v>
      </c>
      <c r="O50" s="33" t="e">
        <f t="shared" si="2"/>
        <v>#REF!</v>
      </c>
      <c r="P50" s="34" t="s">
        <v>37</v>
      </c>
      <c r="Q50" s="34" t="s">
        <v>38</v>
      </c>
      <c r="R50" s="35"/>
      <c r="S50" s="36">
        <f t="shared" si="3"/>
        <v>0</v>
      </c>
      <c r="T50" s="32" t="e">
        <f t="shared" si="4"/>
        <v>#REF!</v>
      </c>
      <c r="U50" s="32" t="e">
        <f t="shared" si="5"/>
        <v>#REF!</v>
      </c>
      <c r="V50" s="33" t="e">
        <f t="shared" si="6"/>
        <v>#REF!</v>
      </c>
      <c r="W50" s="34" t="s">
        <v>37</v>
      </c>
      <c r="X50" s="34" t="s">
        <v>38</v>
      </c>
      <c r="Y50" s="35"/>
      <c r="Z50" s="37">
        <f t="shared" si="7"/>
        <v>0</v>
      </c>
      <c r="AA50" s="38">
        <v>85</v>
      </c>
      <c r="AB50" s="32" t="e">
        <f t="shared" si="8"/>
        <v>#REF!</v>
      </c>
      <c r="AC50" s="32" t="e">
        <f t="shared" si="9"/>
        <v>#REF!</v>
      </c>
      <c r="AD50" s="33" t="e">
        <f t="shared" si="10"/>
        <v>#REF!</v>
      </c>
      <c r="AE50" s="34" t="s">
        <v>37</v>
      </c>
      <c r="AF50" s="34" t="s">
        <v>38</v>
      </c>
      <c r="AG50" s="35"/>
      <c r="AH50" s="39">
        <f t="shared" si="11"/>
        <v>0</v>
      </c>
      <c r="AI50" s="40"/>
    </row>
    <row r="51" spans="1:35" ht="36.75" customHeight="1" x14ac:dyDescent="0.25">
      <c r="A51" s="24">
        <v>83</v>
      </c>
      <c r="B51" s="61" t="s">
        <v>125</v>
      </c>
      <c r="C51" s="26" t="s">
        <v>126</v>
      </c>
      <c r="D51" s="54">
        <v>28022378</v>
      </c>
      <c r="E51" s="58">
        <v>22</v>
      </c>
      <c r="F51" s="28" t="s">
        <v>131</v>
      </c>
      <c r="G51" s="29">
        <v>5000</v>
      </c>
      <c r="H51" s="30">
        <v>1</v>
      </c>
      <c r="I51" s="42">
        <v>1</v>
      </c>
      <c r="J51" s="43" t="s">
        <v>132</v>
      </c>
      <c r="K51" s="29"/>
      <c r="L51" s="31"/>
      <c r="M51" s="32" t="e">
        <f t="shared" si="0"/>
        <v>#REF!</v>
      </c>
      <c r="N51" s="32" t="e">
        <f t="shared" si="1"/>
        <v>#REF!</v>
      </c>
      <c r="O51" s="33" t="e">
        <f t="shared" si="2"/>
        <v>#REF!</v>
      </c>
      <c r="P51" s="34" t="s">
        <v>37</v>
      </c>
      <c r="Q51" s="34" t="s">
        <v>38</v>
      </c>
      <c r="R51" s="35"/>
      <c r="S51" s="36">
        <f t="shared" si="3"/>
        <v>0</v>
      </c>
      <c r="T51" s="32" t="e">
        <f t="shared" si="4"/>
        <v>#REF!</v>
      </c>
      <c r="U51" s="32" t="e">
        <f t="shared" si="5"/>
        <v>#REF!</v>
      </c>
      <c r="V51" s="33" t="e">
        <f t="shared" si="6"/>
        <v>#REF!</v>
      </c>
      <c r="W51" s="34" t="s">
        <v>37</v>
      </c>
      <c r="X51" s="34" t="s">
        <v>38</v>
      </c>
      <c r="Y51" s="35"/>
      <c r="Z51" s="37">
        <f t="shared" si="7"/>
        <v>0</v>
      </c>
      <c r="AA51" s="38">
        <v>84</v>
      </c>
      <c r="AB51" s="32" t="e">
        <f t="shared" si="8"/>
        <v>#REF!</v>
      </c>
      <c r="AC51" s="32" t="e">
        <f t="shared" si="9"/>
        <v>#REF!</v>
      </c>
      <c r="AD51" s="33" t="e">
        <f t="shared" si="10"/>
        <v>#REF!</v>
      </c>
      <c r="AE51" s="34" t="s">
        <v>37</v>
      </c>
      <c r="AF51" s="34" t="s">
        <v>38</v>
      </c>
      <c r="AG51" s="35"/>
      <c r="AH51" s="39">
        <f t="shared" si="11"/>
        <v>0</v>
      </c>
      <c r="AI51" s="45"/>
    </row>
    <row r="52" spans="1:35" ht="54" customHeight="1" x14ac:dyDescent="0.25">
      <c r="A52" s="24">
        <v>84</v>
      </c>
      <c r="B52" s="61" t="s">
        <v>125</v>
      </c>
      <c r="C52" s="26" t="s">
        <v>133</v>
      </c>
      <c r="D52" s="41">
        <v>28022394</v>
      </c>
      <c r="E52" s="44">
        <v>10</v>
      </c>
      <c r="F52" s="28" t="s">
        <v>134</v>
      </c>
      <c r="G52" s="29">
        <v>10000</v>
      </c>
      <c r="H52" s="30">
        <v>2</v>
      </c>
      <c r="I52" s="42">
        <v>2</v>
      </c>
      <c r="J52" s="43" t="s">
        <v>135</v>
      </c>
      <c r="K52" s="29"/>
      <c r="L52" s="31"/>
      <c r="M52" s="32" t="e">
        <f t="shared" si="0"/>
        <v>#REF!</v>
      </c>
      <c r="N52" s="32" t="e">
        <f t="shared" si="1"/>
        <v>#REF!</v>
      </c>
      <c r="O52" s="33" t="e">
        <f t="shared" si="2"/>
        <v>#REF!</v>
      </c>
      <c r="P52" s="34" t="s">
        <v>37</v>
      </c>
      <c r="Q52" s="34" t="s">
        <v>38</v>
      </c>
      <c r="R52" s="35"/>
      <c r="S52" s="36">
        <f t="shared" si="3"/>
        <v>0</v>
      </c>
      <c r="T52" s="32" t="e">
        <f t="shared" si="4"/>
        <v>#REF!</v>
      </c>
      <c r="U52" s="32" t="e">
        <f t="shared" si="5"/>
        <v>#REF!</v>
      </c>
      <c r="V52" s="33" t="e">
        <f t="shared" si="6"/>
        <v>#REF!</v>
      </c>
      <c r="W52" s="34" t="s">
        <v>37</v>
      </c>
      <c r="X52" s="34" t="s">
        <v>38</v>
      </c>
      <c r="Y52" s="35"/>
      <c r="Z52" s="37">
        <f t="shared" si="7"/>
        <v>0</v>
      </c>
      <c r="AA52" s="38">
        <v>86</v>
      </c>
      <c r="AB52" s="32" t="e">
        <f t="shared" si="8"/>
        <v>#REF!</v>
      </c>
      <c r="AC52" s="32" t="e">
        <f t="shared" si="9"/>
        <v>#REF!</v>
      </c>
      <c r="AD52" s="33" t="e">
        <f t="shared" si="10"/>
        <v>#REF!</v>
      </c>
      <c r="AE52" s="34" t="s">
        <v>37</v>
      </c>
      <c r="AF52" s="34" t="s">
        <v>38</v>
      </c>
      <c r="AG52" s="35"/>
      <c r="AH52" s="39">
        <f t="shared" si="11"/>
        <v>0</v>
      </c>
      <c r="AI52" s="40"/>
    </row>
    <row r="53" spans="1:35" ht="36.75" customHeight="1" x14ac:dyDescent="0.25">
      <c r="A53" s="24">
        <v>85</v>
      </c>
      <c r="B53" s="61" t="s">
        <v>125</v>
      </c>
      <c r="C53" s="26" t="s">
        <v>133</v>
      </c>
      <c r="D53" s="41">
        <v>28022440</v>
      </c>
      <c r="E53" s="62">
        <v>11</v>
      </c>
      <c r="F53" s="63" t="s">
        <v>136</v>
      </c>
      <c r="G53" s="29">
        <v>5000</v>
      </c>
      <c r="H53" s="30">
        <v>1</v>
      </c>
      <c r="I53" s="42">
        <v>1</v>
      </c>
      <c r="J53" s="43" t="s">
        <v>137</v>
      </c>
      <c r="K53" s="29"/>
      <c r="L53" s="31"/>
      <c r="M53" s="32" t="e">
        <f t="shared" si="0"/>
        <v>#REF!</v>
      </c>
      <c r="N53" s="32" t="e">
        <f t="shared" si="1"/>
        <v>#REF!</v>
      </c>
      <c r="O53" s="33" t="e">
        <f t="shared" si="2"/>
        <v>#REF!</v>
      </c>
      <c r="P53" s="34" t="s">
        <v>37</v>
      </c>
      <c r="Q53" s="34" t="s">
        <v>38</v>
      </c>
      <c r="R53" s="35"/>
      <c r="S53" s="36">
        <f t="shared" si="3"/>
        <v>0</v>
      </c>
      <c r="T53" s="32" t="e">
        <f t="shared" si="4"/>
        <v>#REF!</v>
      </c>
      <c r="U53" s="32" t="e">
        <f t="shared" si="5"/>
        <v>#REF!</v>
      </c>
      <c r="V53" s="33" t="e">
        <f t="shared" si="6"/>
        <v>#REF!</v>
      </c>
      <c r="W53" s="34" t="s">
        <v>37</v>
      </c>
      <c r="X53" s="34" t="s">
        <v>38</v>
      </c>
      <c r="Y53" s="35"/>
      <c r="Z53" s="37">
        <f t="shared" si="7"/>
        <v>0</v>
      </c>
      <c r="AA53" s="38">
        <v>87</v>
      </c>
      <c r="AB53" s="32" t="e">
        <f t="shared" si="8"/>
        <v>#REF!</v>
      </c>
      <c r="AC53" s="32" t="e">
        <f t="shared" si="9"/>
        <v>#REF!</v>
      </c>
      <c r="AD53" s="33" t="e">
        <f t="shared" si="10"/>
        <v>#REF!</v>
      </c>
      <c r="AE53" s="34" t="s">
        <v>37</v>
      </c>
      <c r="AF53" s="34" t="s">
        <v>38</v>
      </c>
      <c r="AG53" s="35"/>
      <c r="AH53" s="39">
        <f t="shared" si="11"/>
        <v>0</v>
      </c>
      <c r="AI53" s="40"/>
    </row>
    <row r="54" spans="1:35" ht="36.75" customHeight="1" x14ac:dyDescent="0.25">
      <c r="A54" s="24">
        <v>86</v>
      </c>
      <c r="B54" s="61" t="s">
        <v>125</v>
      </c>
      <c r="C54" s="26" t="s">
        <v>138</v>
      </c>
      <c r="D54" s="41">
        <v>28024524</v>
      </c>
      <c r="E54" s="44">
        <v>9</v>
      </c>
      <c r="F54" s="28" t="s">
        <v>139</v>
      </c>
      <c r="G54" s="29">
        <v>5000</v>
      </c>
      <c r="H54" s="30">
        <v>1</v>
      </c>
      <c r="I54" s="42">
        <v>1</v>
      </c>
      <c r="J54" s="43" t="s">
        <v>140</v>
      </c>
      <c r="K54" s="29"/>
      <c r="L54" s="31"/>
      <c r="M54" s="32" t="e">
        <f t="shared" si="0"/>
        <v>#REF!</v>
      </c>
      <c r="N54" s="32" t="e">
        <f t="shared" si="1"/>
        <v>#REF!</v>
      </c>
      <c r="O54" s="33" t="e">
        <f t="shared" si="2"/>
        <v>#REF!</v>
      </c>
      <c r="P54" s="34" t="s">
        <v>37</v>
      </c>
      <c r="Q54" s="34" t="s">
        <v>38</v>
      </c>
      <c r="R54" s="35"/>
      <c r="S54" s="36">
        <f t="shared" si="3"/>
        <v>0</v>
      </c>
      <c r="T54" s="32" t="e">
        <f t="shared" si="4"/>
        <v>#REF!</v>
      </c>
      <c r="U54" s="32" t="e">
        <f t="shared" si="5"/>
        <v>#REF!</v>
      </c>
      <c r="V54" s="33" t="e">
        <f t="shared" si="6"/>
        <v>#REF!</v>
      </c>
      <c r="W54" s="34" t="s">
        <v>37</v>
      </c>
      <c r="X54" s="34" t="s">
        <v>38</v>
      </c>
      <c r="Y54" s="35"/>
      <c r="Z54" s="37">
        <f t="shared" si="7"/>
        <v>0</v>
      </c>
      <c r="AA54" s="38">
        <v>92</v>
      </c>
      <c r="AB54" s="32" t="e">
        <f t="shared" si="8"/>
        <v>#REF!</v>
      </c>
      <c r="AC54" s="32" t="e">
        <f t="shared" si="9"/>
        <v>#REF!</v>
      </c>
      <c r="AD54" s="33" t="e">
        <f t="shared" si="10"/>
        <v>#REF!</v>
      </c>
      <c r="AE54" s="34" t="s">
        <v>37</v>
      </c>
      <c r="AF54" s="34" t="s">
        <v>38</v>
      </c>
      <c r="AG54" s="35"/>
      <c r="AH54" s="39">
        <f t="shared" si="11"/>
        <v>0</v>
      </c>
      <c r="AI54" s="40"/>
    </row>
    <row r="55" spans="1:35" ht="36.75" customHeight="1" x14ac:dyDescent="0.25">
      <c r="A55" s="24">
        <v>87</v>
      </c>
      <c r="B55" s="61" t="s">
        <v>125</v>
      </c>
      <c r="C55" s="26" t="s">
        <v>138</v>
      </c>
      <c r="D55" s="41">
        <v>28024419</v>
      </c>
      <c r="E55" s="44">
        <v>2</v>
      </c>
      <c r="F55" s="49" t="s">
        <v>141</v>
      </c>
      <c r="G55" s="29">
        <v>5000</v>
      </c>
      <c r="H55" s="30">
        <v>1</v>
      </c>
      <c r="I55" s="42">
        <v>1</v>
      </c>
      <c r="J55" s="43" t="s">
        <v>142</v>
      </c>
      <c r="K55" s="29"/>
      <c r="L55" s="31"/>
      <c r="M55" s="32" t="e">
        <f t="shared" si="0"/>
        <v>#REF!</v>
      </c>
      <c r="N55" s="32" t="e">
        <f t="shared" si="1"/>
        <v>#REF!</v>
      </c>
      <c r="O55" s="33" t="e">
        <f t="shared" si="2"/>
        <v>#REF!</v>
      </c>
      <c r="P55" s="34" t="s">
        <v>37</v>
      </c>
      <c r="Q55" s="50" t="s">
        <v>54</v>
      </c>
      <c r="R55" s="35"/>
      <c r="S55" s="36">
        <f t="shared" si="3"/>
        <v>0</v>
      </c>
      <c r="T55" s="32" t="e">
        <f t="shared" si="4"/>
        <v>#REF!</v>
      </c>
      <c r="U55" s="32" t="e">
        <f t="shared" si="5"/>
        <v>#REF!</v>
      </c>
      <c r="V55" s="33" t="e">
        <f t="shared" si="6"/>
        <v>#REF!</v>
      </c>
      <c r="W55" s="34" t="s">
        <v>37</v>
      </c>
      <c r="X55" s="50" t="s">
        <v>54</v>
      </c>
      <c r="Y55" s="35"/>
      <c r="Z55" s="37">
        <f t="shared" si="7"/>
        <v>0</v>
      </c>
      <c r="AA55" s="51">
        <v>88</v>
      </c>
      <c r="AB55" s="32" t="e">
        <f t="shared" si="8"/>
        <v>#REF!</v>
      </c>
      <c r="AC55" s="32" t="e">
        <f t="shared" si="9"/>
        <v>#REF!</v>
      </c>
      <c r="AD55" s="33" t="e">
        <f t="shared" si="10"/>
        <v>#REF!</v>
      </c>
      <c r="AE55" s="34" t="s">
        <v>37</v>
      </c>
      <c r="AF55" s="50" t="s">
        <v>54</v>
      </c>
      <c r="AG55" s="35"/>
      <c r="AH55" s="39">
        <f t="shared" si="11"/>
        <v>0</v>
      </c>
      <c r="AI55" s="40"/>
    </row>
    <row r="56" spans="1:35" ht="54" customHeight="1" x14ac:dyDescent="0.25">
      <c r="A56" s="24">
        <v>88</v>
      </c>
      <c r="B56" s="61" t="s">
        <v>125</v>
      </c>
      <c r="C56" s="26" t="s">
        <v>138</v>
      </c>
      <c r="D56" s="41">
        <v>28024532</v>
      </c>
      <c r="E56" s="44">
        <v>8</v>
      </c>
      <c r="F56" s="28" t="s">
        <v>143</v>
      </c>
      <c r="G56" s="29">
        <v>10000</v>
      </c>
      <c r="H56" s="30">
        <v>2</v>
      </c>
      <c r="I56" s="42">
        <v>2</v>
      </c>
      <c r="J56" s="43" t="s">
        <v>144</v>
      </c>
      <c r="K56" s="29"/>
      <c r="L56" s="31"/>
      <c r="M56" s="32" t="e">
        <f t="shared" si="0"/>
        <v>#REF!</v>
      </c>
      <c r="N56" s="32" t="e">
        <f t="shared" si="1"/>
        <v>#REF!</v>
      </c>
      <c r="O56" s="33" t="e">
        <f t="shared" si="2"/>
        <v>#REF!</v>
      </c>
      <c r="P56" s="34" t="s">
        <v>37</v>
      </c>
      <c r="Q56" s="34" t="s">
        <v>38</v>
      </c>
      <c r="R56" s="35"/>
      <c r="S56" s="36">
        <f t="shared" si="3"/>
        <v>0</v>
      </c>
      <c r="T56" s="32" t="e">
        <f t="shared" si="4"/>
        <v>#REF!</v>
      </c>
      <c r="U56" s="32" t="e">
        <f t="shared" si="5"/>
        <v>#REF!</v>
      </c>
      <c r="V56" s="33" t="e">
        <f t="shared" si="6"/>
        <v>#REF!</v>
      </c>
      <c r="W56" s="34" t="s">
        <v>37</v>
      </c>
      <c r="X56" s="34" t="s">
        <v>38</v>
      </c>
      <c r="Y56" s="35"/>
      <c r="Z56" s="37">
        <f t="shared" si="7"/>
        <v>0</v>
      </c>
      <c r="AA56" s="38">
        <v>89</v>
      </c>
      <c r="AB56" s="32" t="e">
        <f t="shared" si="8"/>
        <v>#REF!</v>
      </c>
      <c r="AC56" s="32" t="e">
        <f t="shared" si="9"/>
        <v>#REF!</v>
      </c>
      <c r="AD56" s="33" t="e">
        <f t="shared" si="10"/>
        <v>#REF!</v>
      </c>
      <c r="AE56" s="34" t="s">
        <v>37</v>
      </c>
      <c r="AF56" s="34" t="s">
        <v>38</v>
      </c>
      <c r="AG56" s="35"/>
      <c r="AH56" s="39">
        <f t="shared" si="11"/>
        <v>0</v>
      </c>
      <c r="AI56" s="40"/>
    </row>
    <row r="57" spans="1:35" ht="72" customHeight="1" x14ac:dyDescent="0.25">
      <c r="A57" s="24">
        <v>89</v>
      </c>
      <c r="B57" s="61" t="s">
        <v>125</v>
      </c>
      <c r="C57" s="26" t="s">
        <v>138</v>
      </c>
      <c r="D57" s="41">
        <v>28024559</v>
      </c>
      <c r="E57" s="44">
        <v>7</v>
      </c>
      <c r="F57" s="28" t="s">
        <v>145</v>
      </c>
      <c r="G57" s="29">
        <v>15000</v>
      </c>
      <c r="H57" s="30">
        <v>3</v>
      </c>
      <c r="I57" s="42">
        <v>3</v>
      </c>
      <c r="J57" s="43" t="s">
        <v>146</v>
      </c>
      <c r="K57" s="29"/>
      <c r="L57" s="31"/>
      <c r="M57" s="32" t="e">
        <f t="shared" si="0"/>
        <v>#REF!</v>
      </c>
      <c r="N57" s="32" t="e">
        <f t="shared" si="1"/>
        <v>#REF!</v>
      </c>
      <c r="O57" s="33" t="e">
        <f t="shared" si="2"/>
        <v>#REF!</v>
      </c>
      <c r="P57" s="34" t="s">
        <v>37</v>
      </c>
      <c r="Q57" s="34" t="s">
        <v>38</v>
      </c>
      <c r="R57" s="35"/>
      <c r="S57" s="36">
        <f t="shared" si="3"/>
        <v>0</v>
      </c>
      <c r="T57" s="32" t="e">
        <f t="shared" si="4"/>
        <v>#REF!</v>
      </c>
      <c r="U57" s="32" t="e">
        <f t="shared" si="5"/>
        <v>#REF!</v>
      </c>
      <c r="V57" s="33" t="e">
        <f t="shared" si="6"/>
        <v>#REF!</v>
      </c>
      <c r="W57" s="34" t="s">
        <v>37</v>
      </c>
      <c r="X57" s="34" t="s">
        <v>38</v>
      </c>
      <c r="Y57" s="35"/>
      <c r="Z57" s="37">
        <f t="shared" si="7"/>
        <v>0</v>
      </c>
      <c r="AA57" s="38">
        <v>90</v>
      </c>
      <c r="AB57" s="32" t="e">
        <f t="shared" si="8"/>
        <v>#REF!</v>
      </c>
      <c r="AC57" s="32" t="e">
        <f t="shared" si="9"/>
        <v>#REF!</v>
      </c>
      <c r="AD57" s="33" t="e">
        <f t="shared" si="10"/>
        <v>#REF!</v>
      </c>
      <c r="AE57" s="34" t="s">
        <v>37</v>
      </c>
      <c r="AF57" s="34" t="s">
        <v>38</v>
      </c>
      <c r="AG57" s="35"/>
      <c r="AH57" s="39">
        <f t="shared" si="11"/>
        <v>0</v>
      </c>
      <c r="AI57" s="40"/>
    </row>
    <row r="58" spans="1:35" ht="36.75" customHeight="1" x14ac:dyDescent="0.25">
      <c r="A58" s="24">
        <v>91</v>
      </c>
      <c r="B58" s="61" t="s">
        <v>125</v>
      </c>
      <c r="C58" s="26" t="s">
        <v>138</v>
      </c>
      <c r="D58" s="41">
        <v>28024990</v>
      </c>
      <c r="E58" s="44">
        <v>6</v>
      </c>
      <c r="F58" s="28" t="s">
        <v>147</v>
      </c>
      <c r="G58" s="29">
        <v>5000</v>
      </c>
      <c r="H58" s="30">
        <v>1</v>
      </c>
      <c r="I58" s="42">
        <v>1</v>
      </c>
      <c r="J58" s="43" t="s">
        <v>148</v>
      </c>
      <c r="K58" s="29"/>
      <c r="L58" s="31"/>
      <c r="M58" s="32" t="e">
        <f t="shared" si="0"/>
        <v>#REF!</v>
      </c>
      <c r="N58" s="32" t="e">
        <f t="shared" si="1"/>
        <v>#REF!</v>
      </c>
      <c r="O58" s="33" t="e">
        <f t="shared" si="2"/>
        <v>#REF!</v>
      </c>
      <c r="P58" s="34" t="s">
        <v>37</v>
      </c>
      <c r="Q58" s="34" t="s">
        <v>38</v>
      </c>
      <c r="R58" s="35"/>
      <c r="S58" s="36">
        <f t="shared" si="3"/>
        <v>0</v>
      </c>
      <c r="T58" s="32" t="e">
        <f t="shared" si="4"/>
        <v>#REF!</v>
      </c>
      <c r="U58" s="32" t="e">
        <f t="shared" si="5"/>
        <v>#REF!</v>
      </c>
      <c r="V58" s="33" t="e">
        <f t="shared" si="6"/>
        <v>#REF!</v>
      </c>
      <c r="W58" s="34" t="s">
        <v>37</v>
      </c>
      <c r="X58" s="34" t="s">
        <v>38</v>
      </c>
      <c r="Y58" s="35"/>
      <c r="Z58" s="37">
        <f t="shared" si="7"/>
        <v>0</v>
      </c>
      <c r="AA58" s="38">
        <v>93</v>
      </c>
      <c r="AB58" s="32" t="e">
        <f t="shared" si="8"/>
        <v>#REF!</v>
      </c>
      <c r="AC58" s="32" t="e">
        <f t="shared" si="9"/>
        <v>#REF!</v>
      </c>
      <c r="AD58" s="33" t="e">
        <f t="shared" si="10"/>
        <v>#REF!</v>
      </c>
      <c r="AE58" s="34" t="s">
        <v>37</v>
      </c>
      <c r="AF58" s="34" t="s">
        <v>38</v>
      </c>
      <c r="AG58" s="35"/>
      <c r="AH58" s="39">
        <f t="shared" si="11"/>
        <v>0</v>
      </c>
      <c r="AI58" s="40"/>
    </row>
    <row r="59" spans="1:35" ht="36.75" customHeight="1" x14ac:dyDescent="0.25">
      <c r="A59" s="24">
        <v>93</v>
      </c>
      <c r="B59" s="61" t="s">
        <v>125</v>
      </c>
      <c r="C59" s="26" t="s">
        <v>149</v>
      </c>
      <c r="D59" s="41">
        <v>28025326</v>
      </c>
      <c r="E59" s="44">
        <v>13</v>
      </c>
      <c r="F59" s="28" t="s">
        <v>150</v>
      </c>
      <c r="G59" s="29">
        <v>5000</v>
      </c>
      <c r="H59" s="30">
        <v>1</v>
      </c>
      <c r="I59" s="42">
        <v>1</v>
      </c>
      <c r="J59" s="43" t="s">
        <v>151</v>
      </c>
      <c r="K59" s="29"/>
      <c r="L59" s="31"/>
      <c r="M59" s="32" t="e">
        <f t="shared" si="0"/>
        <v>#REF!</v>
      </c>
      <c r="N59" s="32" t="e">
        <f t="shared" si="1"/>
        <v>#REF!</v>
      </c>
      <c r="O59" s="33" t="e">
        <f t="shared" si="2"/>
        <v>#REF!</v>
      </c>
      <c r="P59" s="34" t="s">
        <v>37</v>
      </c>
      <c r="Q59" s="34" t="s">
        <v>38</v>
      </c>
      <c r="R59" s="35"/>
      <c r="S59" s="36">
        <f t="shared" si="3"/>
        <v>0</v>
      </c>
      <c r="T59" s="32" t="e">
        <f t="shared" si="4"/>
        <v>#REF!</v>
      </c>
      <c r="U59" s="32" t="e">
        <f t="shared" si="5"/>
        <v>#REF!</v>
      </c>
      <c r="V59" s="33" t="e">
        <f t="shared" si="6"/>
        <v>#REF!</v>
      </c>
      <c r="W59" s="34" t="s">
        <v>37</v>
      </c>
      <c r="X59" s="34" t="s">
        <v>38</v>
      </c>
      <c r="Y59" s="35"/>
      <c r="Z59" s="37">
        <f t="shared" si="7"/>
        <v>0</v>
      </c>
      <c r="AA59" s="38">
        <v>95</v>
      </c>
      <c r="AB59" s="32" t="e">
        <f t="shared" si="8"/>
        <v>#REF!</v>
      </c>
      <c r="AC59" s="32" t="e">
        <f t="shared" si="9"/>
        <v>#REF!</v>
      </c>
      <c r="AD59" s="33" t="e">
        <f t="shared" si="10"/>
        <v>#REF!</v>
      </c>
      <c r="AE59" s="34" t="s">
        <v>37</v>
      </c>
      <c r="AF59" s="34" t="s">
        <v>38</v>
      </c>
      <c r="AG59" s="35"/>
      <c r="AH59" s="39">
        <f t="shared" si="11"/>
        <v>0</v>
      </c>
      <c r="AI59" s="40"/>
    </row>
    <row r="60" spans="1:35" ht="54" customHeight="1" x14ac:dyDescent="0.25">
      <c r="A60" s="24">
        <v>94</v>
      </c>
      <c r="B60" s="61" t="s">
        <v>125</v>
      </c>
      <c r="C60" s="26" t="s">
        <v>149</v>
      </c>
      <c r="D60" s="41">
        <v>28025180</v>
      </c>
      <c r="E60" s="44">
        <v>12</v>
      </c>
      <c r="F60" s="64" t="s">
        <v>152</v>
      </c>
      <c r="G60" s="29">
        <v>10000</v>
      </c>
      <c r="H60" s="30">
        <v>2</v>
      </c>
      <c r="I60" s="89">
        <v>3</v>
      </c>
      <c r="J60" s="43" t="s">
        <v>153</v>
      </c>
      <c r="K60" s="29"/>
      <c r="L60" s="31"/>
      <c r="M60" s="32" t="e">
        <f t="shared" si="0"/>
        <v>#REF!</v>
      </c>
      <c r="N60" s="32" t="e">
        <f t="shared" si="1"/>
        <v>#REF!</v>
      </c>
      <c r="O60" s="33" t="e">
        <f t="shared" si="2"/>
        <v>#REF!</v>
      </c>
      <c r="P60" s="34" t="s">
        <v>37</v>
      </c>
      <c r="Q60" s="34" t="s">
        <v>38</v>
      </c>
      <c r="R60" s="35"/>
      <c r="S60" s="36">
        <f t="shared" si="3"/>
        <v>0</v>
      </c>
      <c r="T60" s="32" t="e">
        <f t="shared" si="4"/>
        <v>#REF!</v>
      </c>
      <c r="U60" s="32" t="e">
        <f t="shared" si="5"/>
        <v>#REF!</v>
      </c>
      <c r="V60" s="33" t="e">
        <f t="shared" si="6"/>
        <v>#REF!</v>
      </c>
      <c r="W60" s="34" t="s">
        <v>37</v>
      </c>
      <c r="X60" s="34" t="s">
        <v>38</v>
      </c>
      <c r="Y60" s="35"/>
      <c r="Z60" s="37">
        <f t="shared" si="7"/>
        <v>0</v>
      </c>
      <c r="AA60" s="38">
        <v>96</v>
      </c>
      <c r="AB60" s="32" t="e">
        <f t="shared" si="8"/>
        <v>#REF!</v>
      </c>
      <c r="AC60" s="32" t="e">
        <f t="shared" si="9"/>
        <v>#REF!</v>
      </c>
      <c r="AD60" s="33" t="e">
        <f t="shared" si="10"/>
        <v>#REF!</v>
      </c>
      <c r="AE60" s="34" t="s">
        <v>37</v>
      </c>
      <c r="AF60" s="34" t="s">
        <v>38</v>
      </c>
      <c r="AG60" s="35"/>
      <c r="AH60" s="39">
        <f t="shared" si="11"/>
        <v>0</v>
      </c>
      <c r="AI60" s="40"/>
    </row>
    <row r="61" spans="1:35" ht="54" customHeight="1" x14ac:dyDescent="0.25">
      <c r="A61" s="24">
        <v>95</v>
      </c>
      <c r="B61" s="61" t="s">
        <v>125</v>
      </c>
      <c r="C61" s="26" t="s">
        <v>154</v>
      </c>
      <c r="D61" s="41">
        <v>28029577</v>
      </c>
      <c r="E61" s="44">
        <v>14</v>
      </c>
      <c r="F61" s="49" t="s">
        <v>155</v>
      </c>
      <c r="G61" s="29">
        <v>10000</v>
      </c>
      <c r="H61" s="30">
        <v>2</v>
      </c>
      <c r="I61" s="42">
        <v>2</v>
      </c>
      <c r="J61" s="43" t="s">
        <v>156</v>
      </c>
      <c r="K61" s="29"/>
      <c r="L61" s="31"/>
      <c r="M61" s="32" t="e">
        <f t="shared" si="0"/>
        <v>#REF!</v>
      </c>
      <c r="N61" s="32" t="e">
        <f t="shared" si="1"/>
        <v>#REF!</v>
      </c>
      <c r="O61" s="33" t="e">
        <f t="shared" si="2"/>
        <v>#REF!</v>
      </c>
      <c r="P61" s="34" t="s">
        <v>37</v>
      </c>
      <c r="Q61" s="50" t="s">
        <v>54</v>
      </c>
      <c r="R61" s="35"/>
      <c r="S61" s="36">
        <f t="shared" si="3"/>
        <v>0</v>
      </c>
      <c r="T61" s="32" t="e">
        <f t="shared" si="4"/>
        <v>#REF!</v>
      </c>
      <c r="U61" s="32" t="e">
        <f t="shared" si="5"/>
        <v>#REF!</v>
      </c>
      <c r="V61" s="33" t="e">
        <f t="shared" si="6"/>
        <v>#REF!</v>
      </c>
      <c r="W61" s="34" t="s">
        <v>37</v>
      </c>
      <c r="X61" s="50" t="s">
        <v>54</v>
      </c>
      <c r="Y61" s="35"/>
      <c r="Z61" s="37">
        <f t="shared" si="7"/>
        <v>0</v>
      </c>
      <c r="AA61" s="51">
        <v>98</v>
      </c>
      <c r="AB61" s="32" t="e">
        <f t="shared" si="8"/>
        <v>#REF!</v>
      </c>
      <c r="AC61" s="32" t="e">
        <f t="shared" si="9"/>
        <v>#REF!</v>
      </c>
      <c r="AD61" s="33" t="e">
        <f t="shared" si="10"/>
        <v>#REF!</v>
      </c>
      <c r="AE61" s="34" t="s">
        <v>37</v>
      </c>
      <c r="AF61" s="50" t="s">
        <v>54</v>
      </c>
      <c r="AG61" s="35"/>
      <c r="AH61" s="39">
        <f t="shared" si="11"/>
        <v>0</v>
      </c>
      <c r="AI61" s="40"/>
    </row>
    <row r="62" spans="1:35" ht="72" customHeight="1" x14ac:dyDescent="0.25">
      <c r="A62" s="24">
        <v>96</v>
      </c>
      <c r="B62" s="61" t="s">
        <v>125</v>
      </c>
      <c r="C62" s="26" t="s">
        <v>154</v>
      </c>
      <c r="D62" s="41">
        <v>28022645</v>
      </c>
      <c r="E62" s="44">
        <v>15</v>
      </c>
      <c r="F62" s="28" t="s">
        <v>157</v>
      </c>
      <c r="G62" s="29">
        <v>15000</v>
      </c>
      <c r="H62" s="30">
        <v>3</v>
      </c>
      <c r="I62" s="42">
        <v>1</v>
      </c>
      <c r="J62" s="43" t="s">
        <v>158</v>
      </c>
      <c r="K62" s="29"/>
      <c r="L62" s="31"/>
      <c r="M62" s="32" t="e">
        <f t="shared" si="0"/>
        <v>#REF!</v>
      </c>
      <c r="N62" s="32" t="e">
        <f t="shared" si="1"/>
        <v>#REF!</v>
      </c>
      <c r="O62" s="33" t="e">
        <f t="shared" si="2"/>
        <v>#REF!</v>
      </c>
      <c r="P62" s="34" t="s">
        <v>37</v>
      </c>
      <c r="Q62" s="34" t="s">
        <v>38</v>
      </c>
      <c r="R62" s="35"/>
      <c r="S62" s="36">
        <f t="shared" si="3"/>
        <v>0</v>
      </c>
      <c r="T62" s="32" t="e">
        <f t="shared" si="4"/>
        <v>#REF!</v>
      </c>
      <c r="U62" s="32" t="e">
        <f t="shared" si="5"/>
        <v>#REF!</v>
      </c>
      <c r="V62" s="33" t="e">
        <f t="shared" si="6"/>
        <v>#REF!</v>
      </c>
      <c r="W62" s="34" t="s">
        <v>37</v>
      </c>
      <c r="X62" s="34" t="s">
        <v>38</v>
      </c>
      <c r="Y62" s="35"/>
      <c r="Z62" s="37">
        <f t="shared" si="7"/>
        <v>0</v>
      </c>
      <c r="AA62" s="38">
        <v>97</v>
      </c>
      <c r="AB62" s="32" t="e">
        <f t="shared" si="8"/>
        <v>#REF!</v>
      </c>
      <c r="AC62" s="32" t="e">
        <f t="shared" si="9"/>
        <v>#REF!</v>
      </c>
      <c r="AD62" s="33" t="e">
        <f t="shared" si="10"/>
        <v>#REF!</v>
      </c>
      <c r="AE62" s="34" t="s">
        <v>37</v>
      </c>
      <c r="AF62" s="34" t="s">
        <v>38</v>
      </c>
      <c r="AG62" s="35"/>
      <c r="AH62" s="39">
        <f t="shared" si="11"/>
        <v>0</v>
      </c>
      <c r="AI62" s="40"/>
    </row>
    <row r="63" spans="1:35" ht="36.75" customHeight="1" x14ac:dyDescent="0.25">
      <c r="A63" s="24">
        <v>99</v>
      </c>
      <c r="B63" s="61" t="s">
        <v>125</v>
      </c>
      <c r="C63" s="26" t="s">
        <v>159</v>
      </c>
      <c r="D63" s="41">
        <v>28023315</v>
      </c>
      <c r="E63" s="44">
        <v>44</v>
      </c>
      <c r="F63" s="28" t="s">
        <v>160</v>
      </c>
      <c r="G63" s="29">
        <v>5000</v>
      </c>
      <c r="H63" s="30">
        <v>1</v>
      </c>
      <c r="I63" s="42">
        <v>1</v>
      </c>
      <c r="J63" s="43" t="s">
        <v>161</v>
      </c>
      <c r="K63" s="29"/>
      <c r="L63" s="31"/>
      <c r="M63" s="32" t="e">
        <f t="shared" si="0"/>
        <v>#REF!</v>
      </c>
      <c r="N63" s="32" t="e">
        <f t="shared" si="1"/>
        <v>#REF!</v>
      </c>
      <c r="O63" s="33" t="e">
        <f t="shared" si="2"/>
        <v>#REF!</v>
      </c>
      <c r="P63" s="34" t="s">
        <v>37</v>
      </c>
      <c r="Q63" s="34" t="s">
        <v>38</v>
      </c>
      <c r="R63" s="35"/>
      <c r="S63" s="36">
        <f t="shared" si="3"/>
        <v>0</v>
      </c>
      <c r="T63" s="32" t="e">
        <f t="shared" si="4"/>
        <v>#REF!</v>
      </c>
      <c r="U63" s="32" t="e">
        <f t="shared" si="5"/>
        <v>#REF!</v>
      </c>
      <c r="V63" s="33" t="e">
        <f t="shared" si="6"/>
        <v>#REF!</v>
      </c>
      <c r="W63" s="34" t="s">
        <v>37</v>
      </c>
      <c r="X63" s="34" t="s">
        <v>38</v>
      </c>
      <c r="Y63" s="35"/>
      <c r="Z63" s="37">
        <f t="shared" si="7"/>
        <v>0</v>
      </c>
      <c r="AA63" s="38">
        <v>100</v>
      </c>
      <c r="AB63" s="32" t="e">
        <f t="shared" si="8"/>
        <v>#REF!</v>
      </c>
      <c r="AC63" s="32" t="e">
        <f t="shared" si="9"/>
        <v>#REF!</v>
      </c>
      <c r="AD63" s="33" t="e">
        <f t="shared" si="10"/>
        <v>#REF!</v>
      </c>
      <c r="AE63" s="34" t="s">
        <v>37</v>
      </c>
      <c r="AF63" s="34" t="s">
        <v>38</v>
      </c>
      <c r="AG63" s="35"/>
      <c r="AH63" s="39">
        <f t="shared" si="11"/>
        <v>0</v>
      </c>
      <c r="AI63" s="40"/>
    </row>
    <row r="64" spans="1:35" ht="54" customHeight="1" x14ac:dyDescent="0.25">
      <c r="A64" s="24">
        <v>100</v>
      </c>
      <c r="B64" s="61" t="s">
        <v>125</v>
      </c>
      <c r="C64" s="26" t="s">
        <v>159</v>
      </c>
      <c r="D64" s="41">
        <v>28040201</v>
      </c>
      <c r="E64" s="44">
        <v>583</v>
      </c>
      <c r="F64" s="28" t="s">
        <v>162</v>
      </c>
      <c r="G64" s="29">
        <v>10000</v>
      </c>
      <c r="H64" s="30">
        <v>2</v>
      </c>
      <c r="I64" s="88">
        <v>1</v>
      </c>
      <c r="J64" s="43" t="s">
        <v>163</v>
      </c>
      <c r="K64" s="29"/>
      <c r="L64" s="31"/>
      <c r="M64" s="32" t="e">
        <f t="shared" si="0"/>
        <v>#REF!</v>
      </c>
      <c r="N64" s="32" t="e">
        <f t="shared" si="1"/>
        <v>#REF!</v>
      </c>
      <c r="O64" s="33" t="e">
        <f t="shared" si="2"/>
        <v>#REF!</v>
      </c>
      <c r="P64" s="34" t="s">
        <v>37</v>
      </c>
      <c r="Q64" s="34" t="s">
        <v>38</v>
      </c>
      <c r="R64" s="35"/>
      <c r="S64" s="36">
        <f t="shared" si="3"/>
        <v>0</v>
      </c>
      <c r="T64" s="32" t="e">
        <f t="shared" si="4"/>
        <v>#REF!</v>
      </c>
      <c r="U64" s="32" t="e">
        <f t="shared" si="5"/>
        <v>#REF!</v>
      </c>
      <c r="V64" s="33" t="e">
        <f t="shared" si="6"/>
        <v>#REF!</v>
      </c>
      <c r="W64" s="34" t="s">
        <v>37</v>
      </c>
      <c r="X64" s="34" t="s">
        <v>38</v>
      </c>
      <c r="Y64" s="35"/>
      <c r="Z64" s="37">
        <f t="shared" si="7"/>
        <v>0</v>
      </c>
      <c r="AA64" s="38">
        <v>101</v>
      </c>
      <c r="AB64" s="32" t="e">
        <f t="shared" si="8"/>
        <v>#REF!</v>
      </c>
      <c r="AC64" s="32" t="e">
        <f t="shared" si="9"/>
        <v>#REF!</v>
      </c>
      <c r="AD64" s="33" t="e">
        <f t="shared" si="10"/>
        <v>#REF!</v>
      </c>
      <c r="AE64" s="34" t="s">
        <v>37</v>
      </c>
      <c r="AF64" s="34" t="s">
        <v>38</v>
      </c>
      <c r="AG64" s="35"/>
      <c r="AH64" s="39">
        <f t="shared" si="11"/>
        <v>0</v>
      </c>
      <c r="AI64" s="40"/>
    </row>
    <row r="65" spans="1:35" ht="36.75" customHeight="1" x14ac:dyDescent="0.25">
      <c r="A65" s="24">
        <v>101</v>
      </c>
      <c r="B65" s="61" t="s">
        <v>125</v>
      </c>
      <c r="C65" s="26" t="s">
        <v>159</v>
      </c>
      <c r="D65" s="41">
        <v>28023331</v>
      </c>
      <c r="E65" s="58">
        <v>46</v>
      </c>
      <c r="F65" s="28" t="s">
        <v>164</v>
      </c>
      <c r="G65" s="29">
        <v>5000</v>
      </c>
      <c r="H65" s="30">
        <v>1</v>
      </c>
      <c r="I65" s="42">
        <v>1</v>
      </c>
      <c r="J65" s="43" t="s">
        <v>165</v>
      </c>
      <c r="K65" s="29"/>
      <c r="L65" s="31"/>
      <c r="M65" s="32" t="e">
        <f t="shared" si="0"/>
        <v>#REF!</v>
      </c>
      <c r="N65" s="32" t="e">
        <f t="shared" si="1"/>
        <v>#REF!</v>
      </c>
      <c r="O65" s="33" t="e">
        <f t="shared" si="2"/>
        <v>#REF!</v>
      </c>
      <c r="P65" s="34" t="s">
        <v>37</v>
      </c>
      <c r="Q65" s="34" t="s">
        <v>38</v>
      </c>
      <c r="R65" s="35"/>
      <c r="S65" s="36">
        <f t="shared" si="3"/>
        <v>0</v>
      </c>
      <c r="T65" s="32" t="e">
        <f t="shared" si="4"/>
        <v>#REF!</v>
      </c>
      <c r="U65" s="32" t="e">
        <f t="shared" si="5"/>
        <v>#REF!</v>
      </c>
      <c r="V65" s="33" t="e">
        <f t="shared" si="6"/>
        <v>#REF!</v>
      </c>
      <c r="W65" s="34" t="s">
        <v>37</v>
      </c>
      <c r="X65" s="34" t="s">
        <v>38</v>
      </c>
      <c r="Y65" s="35"/>
      <c r="Z65" s="37">
        <f t="shared" si="7"/>
        <v>0</v>
      </c>
      <c r="AA65" s="38">
        <v>103</v>
      </c>
      <c r="AB65" s="32" t="e">
        <f t="shared" si="8"/>
        <v>#REF!</v>
      </c>
      <c r="AC65" s="32" t="e">
        <f t="shared" si="9"/>
        <v>#REF!</v>
      </c>
      <c r="AD65" s="33" t="e">
        <f t="shared" si="10"/>
        <v>#REF!</v>
      </c>
      <c r="AE65" s="34" t="s">
        <v>37</v>
      </c>
      <c r="AF65" s="34" t="s">
        <v>38</v>
      </c>
      <c r="AG65" s="35"/>
      <c r="AH65" s="39">
        <f t="shared" si="11"/>
        <v>0</v>
      </c>
      <c r="AI65" s="40"/>
    </row>
    <row r="66" spans="1:35" ht="36.75" customHeight="1" x14ac:dyDescent="0.25">
      <c r="A66" s="24">
        <v>102</v>
      </c>
      <c r="B66" s="61" t="s">
        <v>125</v>
      </c>
      <c r="C66" s="26" t="s">
        <v>159</v>
      </c>
      <c r="D66" s="54">
        <v>28023323</v>
      </c>
      <c r="E66" s="58">
        <v>45</v>
      </c>
      <c r="F66" s="49" t="s">
        <v>166</v>
      </c>
      <c r="G66" s="29">
        <v>5000</v>
      </c>
      <c r="H66" s="30">
        <v>1</v>
      </c>
      <c r="I66" s="42">
        <v>1</v>
      </c>
      <c r="J66" s="43" t="s">
        <v>167</v>
      </c>
      <c r="K66" s="29"/>
      <c r="L66" s="31"/>
      <c r="M66" s="32" t="e">
        <f t="shared" si="0"/>
        <v>#REF!</v>
      </c>
      <c r="N66" s="32" t="e">
        <f t="shared" si="1"/>
        <v>#REF!</v>
      </c>
      <c r="O66" s="33" t="e">
        <f t="shared" si="2"/>
        <v>#REF!</v>
      </c>
      <c r="P66" s="34" t="s">
        <v>37</v>
      </c>
      <c r="Q66" s="34" t="s">
        <v>38</v>
      </c>
      <c r="R66" s="35"/>
      <c r="S66" s="36">
        <f t="shared" si="3"/>
        <v>0</v>
      </c>
      <c r="T66" s="32" t="e">
        <f t="shared" si="4"/>
        <v>#REF!</v>
      </c>
      <c r="U66" s="32" t="e">
        <f t="shared" si="5"/>
        <v>#REF!</v>
      </c>
      <c r="V66" s="33" t="e">
        <f t="shared" si="6"/>
        <v>#REF!</v>
      </c>
      <c r="W66" s="34" t="s">
        <v>37</v>
      </c>
      <c r="X66" s="34" t="s">
        <v>38</v>
      </c>
      <c r="Y66" s="35"/>
      <c r="Z66" s="37">
        <f t="shared" si="7"/>
        <v>0</v>
      </c>
      <c r="AA66" s="38">
        <v>102</v>
      </c>
      <c r="AB66" s="32" t="e">
        <f t="shared" si="8"/>
        <v>#REF!</v>
      </c>
      <c r="AC66" s="32" t="e">
        <f t="shared" si="9"/>
        <v>#REF!</v>
      </c>
      <c r="AD66" s="33" t="e">
        <f t="shared" si="10"/>
        <v>#REF!</v>
      </c>
      <c r="AE66" s="34" t="s">
        <v>37</v>
      </c>
      <c r="AF66" s="34" t="s">
        <v>38</v>
      </c>
      <c r="AG66" s="35"/>
      <c r="AH66" s="39">
        <f t="shared" si="11"/>
        <v>0</v>
      </c>
      <c r="AI66" s="40"/>
    </row>
    <row r="67" spans="1:35" ht="36.75" customHeight="1" x14ac:dyDescent="0.25">
      <c r="A67" s="24">
        <v>103</v>
      </c>
      <c r="B67" s="61" t="s">
        <v>125</v>
      </c>
      <c r="C67" s="26" t="s">
        <v>168</v>
      </c>
      <c r="D67" s="41">
        <v>28025903</v>
      </c>
      <c r="E67" s="44">
        <v>19</v>
      </c>
      <c r="F67" s="28" t="s">
        <v>169</v>
      </c>
      <c r="G67" s="29">
        <v>5000</v>
      </c>
      <c r="H67" s="30">
        <v>1</v>
      </c>
      <c r="I67" s="42">
        <v>1</v>
      </c>
      <c r="J67" s="43" t="s">
        <v>170</v>
      </c>
      <c r="K67" s="29"/>
      <c r="L67" s="31"/>
      <c r="M67" s="32" t="e">
        <f t="shared" si="0"/>
        <v>#REF!</v>
      </c>
      <c r="N67" s="32" t="e">
        <f t="shared" si="1"/>
        <v>#REF!</v>
      </c>
      <c r="O67" s="33" t="e">
        <f t="shared" si="2"/>
        <v>#REF!</v>
      </c>
      <c r="P67" s="34" t="s">
        <v>37</v>
      </c>
      <c r="Q67" s="34" t="s">
        <v>38</v>
      </c>
      <c r="R67" s="35"/>
      <c r="S67" s="36">
        <f t="shared" si="3"/>
        <v>0</v>
      </c>
      <c r="T67" s="32" t="e">
        <f t="shared" si="4"/>
        <v>#REF!</v>
      </c>
      <c r="U67" s="32" t="e">
        <f t="shared" si="5"/>
        <v>#REF!</v>
      </c>
      <c r="V67" s="33" t="e">
        <f t="shared" si="6"/>
        <v>#REF!</v>
      </c>
      <c r="W67" s="34" t="s">
        <v>37</v>
      </c>
      <c r="X67" s="34" t="s">
        <v>38</v>
      </c>
      <c r="Y67" s="35"/>
      <c r="Z67" s="37">
        <f t="shared" si="7"/>
        <v>0</v>
      </c>
      <c r="AA67" s="38">
        <v>105</v>
      </c>
      <c r="AB67" s="32" t="e">
        <f t="shared" si="8"/>
        <v>#REF!</v>
      </c>
      <c r="AC67" s="32" t="e">
        <f t="shared" si="9"/>
        <v>#REF!</v>
      </c>
      <c r="AD67" s="33" t="e">
        <f t="shared" si="10"/>
        <v>#REF!</v>
      </c>
      <c r="AE67" s="34" t="s">
        <v>37</v>
      </c>
      <c r="AF67" s="34" t="s">
        <v>38</v>
      </c>
      <c r="AG67" s="35"/>
      <c r="AH67" s="39">
        <f t="shared" si="11"/>
        <v>0</v>
      </c>
      <c r="AI67" s="40"/>
    </row>
    <row r="68" spans="1:35" ht="36.75" customHeight="1" x14ac:dyDescent="0.25">
      <c r="A68" s="24">
        <v>104</v>
      </c>
      <c r="B68" s="61" t="s">
        <v>125</v>
      </c>
      <c r="C68" s="26" t="s">
        <v>171</v>
      </c>
      <c r="D68" s="41">
        <v>28023730</v>
      </c>
      <c r="E68" s="44">
        <v>18</v>
      </c>
      <c r="F68" s="28" t="s">
        <v>172</v>
      </c>
      <c r="G68" s="29">
        <v>5000</v>
      </c>
      <c r="H68" s="30">
        <v>1</v>
      </c>
      <c r="I68" s="42">
        <v>1</v>
      </c>
      <c r="J68" s="43" t="s">
        <v>173</v>
      </c>
      <c r="K68" s="29"/>
      <c r="L68" s="31"/>
      <c r="M68" s="32" t="e">
        <f t="shared" si="0"/>
        <v>#REF!</v>
      </c>
      <c r="N68" s="32" t="e">
        <f t="shared" si="1"/>
        <v>#REF!</v>
      </c>
      <c r="O68" s="33" t="e">
        <f t="shared" si="2"/>
        <v>#REF!</v>
      </c>
      <c r="P68" s="34" t="s">
        <v>37</v>
      </c>
      <c r="Q68" s="34" t="s">
        <v>38</v>
      </c>
      <c r="R68" s="35"/>
      <c r="S68" s="36">
        <f t="shared" si="3"/>
        <v>0</v>
      </c>
      <c r="T68" s="32" t="e">
        <f t="shared" si="4"/>
        <v>#REF!</v>
      </c>
      <c r="U68" s="32" t="e">
        <f t="shared" si="5"/>
        <v>#REF!</v>
      </c>
      <c r="V68" s="33" t="e">
        <f t="shared" si="6"/>
        <v>#REF!</v>
      </c>
      <c r="W68" s="34" t="s">
        <v>37</v>
      </c>
      <c r="X68" s="34" t="s">
        <v>38</v>
      </c>
      <c r="Y68" s="35"/>
      <c r="Z68" s="37">
        <f t="shared" si="7"/>
        <v>0</v>
      </c>
      <c r="AA68" s="38">
        <v>107</v>
      </c>
      <c r="AB68" s="32" t="e">
        <f t="shared" si="8"/>
        <v>#REF!</v>
      </c>
      <c r="AC68" s="32" t="e">
        <f t="shared" si="9"/>
        <v>#REF!</v>
      </c>
      <c r="AD68" s="33" t="e">
        <f t="shared" si="10"/>
        <v>#REF!</v>
      </c>
      <c r="AE68" s="34" t="s">
        <v>37</v>
      </c>
      <c r="AF68" s="34" t="s">
        <v>38</v>
      </c>
      <c r="AG68" s="35"/>
      <c r="AH68" s="39">
        <f t="shared" si="11"/>
        <v>0</v>
      </c>
      <c r="AI68" s="40"/>
    </row>
    <row r="69" spans="1:35" ht="54" customHeight="1" x14ac:dyDescent="0.25">
      <c r="A69" s="24">
        <v>105</v>
      </c>
      <c r="B69" s="61" t="s">
        <v>125</v>
      </c>
      <c r="C69" s="26" t="s">
        <v>171</v>
      </c>
      <c r="D69" s="41">
        <v>28032080</v>
      </c>
      <c r="E69" s="44">
        <v>371</v>
      </c>
      <c r="F69" s="28" t="s">
        <v>174</v>
      </c>
      <c r="G69" s="29">
        <v>10000</v>
      </c>
      <c r="H69" s="30">
        <v>2</v>
      </c>
      <c r="I69" s="88">
        <v>1</v>
      </c>
      <c r="J69" s="43" t="s">
        <v>175</v>
      </c>
      <c r="K69" s="29"/>
      <c r="L69" s="31"/>
      <c r="M69" s="32" t="e">
        <f t="shared" si="0"/>
        <v>#REF!</v>
      </c>
      <c r="N69" s="32" t="e">
        <f t="shared" si="1"/>
        <v>#REF!</v>
      </c>
      <c r="O69" s="33" t="e">
        <f t="shared" si="2"/>
        <v>#REF!</v>
      </c>
      <c r="P69" s="34" t="s">
        <v>37</v>
      </c>
      <c r="Q69" s="34" t="s">
        <v>38</v>
      </c>
      <c r="R69" s="35"/>
      <c r="S69" s="36">
        <f t="shared" si="3"/>
        <v>0</v>
      </c>
      <c r="T69" s="32" t="e">
        <f t="shared" si="4"/>
        <v>#REF!</v>
      </c>
      <c r="U69" s="32" t="e">
        <f t="shared" si="5"/>
        <v>#REF!</v>
      </c>
      <c r="V69" s="33" t="e">
        <f t="shared" si="6"/>
        <v>#REF!</v>
      </c>
      <c r="W69" s="34" t="s">
        <v>37</v>
      </c>
      <c r="X69" s="34" t="s">
        <v>38</v>
      </c>
      <c r="Y69" s="35"/>
      <c r="Z69" s="37">
        <f t="shared" si="7"/>
        <v>0</v>
      </c>
      <c r="AA69" s="38">
        <v>106</v>
      </c>
      <c r="AB69" s="32" t="e">
        <f t="shared" si="8"/>
        <v>#REF!</v>
      </c>
      <c r="AC69" s="32" t="e">
        <f t="shared" si="9"/>
        <v>#REF!</v>
      </c>
      <c r="AD69" s="33" t="e">
        <f t="shared" si="10"/>
        <v>#REF!</v>
      </c>
      <c r="AE69" s="34" t="s">
        <v>37</v>
      </c>
      <c r="AF69" s="34" t="s">
        <v>38</v>
      </c>
      <c r="AG69" s="35"/>
      <c r="AH69" s="39">
        <f t="shared" si="11"/>
        <v>0</v>
      </c>
      <c r="AI69" s="40"/>
    </row>
    <row r="70" spans="1:35" ht="36.75" customHeight="1" x14ac:dyDescent="0.25">
      <c r="A70" s="24">
        <v>106</v>
      </c>
      <c r="B70" s="61" t="s">
        <v>125</v>
      </c>
      <c r="C70" s="26" t="s">
        <v>176</v>
      </c>
      <c r="D70" s="54">
        <v>28036204</v>
      </c>
      <c r="E70" s="58">
        <v>596</v>
      </c>
      <c r="F70" s="28" t="s">
        <v>177</v>
      </c>
      <c r="G70" s="29">
        <v>5000</v>
      </c>
      <c r="H70" s="30">
        <v>1</v>
      </c>
      <c r="I70" s="42">
        <v>1</v>
      </c>
      <c r="J70" s="43" t="s">
        <v>178</v>
      </c>
      <c r="K70" s="29"/>
      <c r="L70" s="31"/>
      <c r="M70" s="32" t="e">
        <f t="shared" si="0"/>
        <v>#REF!</v>
      </c>
      <c r="N70" s="32" t="e">
        <f t="shared" si="1"/>
        <v>#REF!</v>
      </c>
      <c r="O70" s="33" t="e">
        <f t="shared" si="2"/>
        <v>#REF!</v>
      </c>
      <c r="P70" s="34" t="s">
        <v>37</v>
      </c>
      <c r="Q70" s="34" t="s">
        <v>38</v>
      </c>
      <c r="R70" s="35"/>
      <c r="S70" s="36">
        <f t="shared" si="3"/>
        <v>0</v>
      </c>
      <c r="T70" s="32" t="e">
        <f t="shared" si="4"/>
        <v>#REF!</v>
      </c>
      <c r="U70" s="32" t="e">
        <f t="shared" si="5"/>
        <v>#REF!</v>
      </c>
      <c r="V70" s="33" t="e">
        <f t="shared" si="6"/>
        <v>#REF!</v>
      </c>
      <c r="W70" s="34" t="s">
        <v>37</v>
      </c>
      <c r="X70" s="34" t="s">
        <v>38</v>
      </c>
      <c r="Y70" s="35"/>
      <c r="Z70" s="37">
        <f t="shared" si="7"/>
        <v>0</v>
      </c>
      <c r="AA70" s="38">
        <v>110</v>
      </c>
      <c r="AB70" s="32" t="e">
        <f t="shared" si="8"/>
        <v>#REF!</v>
      </c>
      <c r="AC70" s="32" t="e">
        <f t="shared" si="9"/>
        <v>#REF!</v>
      </c>
      <c r="AD70" s="33" t="e">
        <f t="shared" si="10"/>
        <v>#REF!</v>
      </c>
      <c r="AE70" s="34" t="s">
        <v>37</v>
      </c>
      <c r="AF70" s="34" t="s">
        <v>38</v>
      </c>
      <c r="AG70" s="35"/>
      <c r="AH70" s="39">
        <f t="shared" si="11"/>
        <v>0</v>
      </c>
      <c r="AI70" s="40"/>
    </row>
    <row r="71" spans="1:35" ht="54" customHeight="1" x14ac:dyDescent="0.25">
      <c r="A71" s="24">
        <v>107</v>
      </c>
      <c r="B71" s="61" t="s">
        <v>125</v>
      </c>
      <c r="C71" s="26" t="s">
        <v>176</v>
      </c>
      <c r="D71" s="41">
        <v>28024150</v>
      </c>
      <c r="E71" s="44">
        <v>20</v>
      </c>
      <c r="F71" s="28" t="s">
        <v>179</v>
      </c>
      <c r="G71" s="29">
        <v>10000</v>
      </c>
      <c r="H71" s="30">
        <v>2</v>
      </c>
      <c r="I71" s="42">
        <v>2</v>
      </c>
      <c r="J71" s="43" t="s">
        <v>180</v>
      </c>
      <c r="K71" s="29"/>
      <c r="L71" s="31"/>
      <c r="M71" s="32" t="e">
        <f t="shared" si="0"/>
        <v>#REF!</v>
      </c>
      <c r="N71" s="32" t="e">
        <f t="shared" si="1"/>
        <v>#REF!</v>
      </c>
      <c r="O71" s="33" t="e">
        <f t="shared" si="2"/>
        <v>#REF!</v>
      </c>
      <c r="P71" s="34" t="s">
        <v>37</v>
      </c>
      <c r="Q71" s="34" t="s">
        <v>38</v>
      </c>
      <c r="R71" s="35"/>
      <c r="S71" s="36">
        <f t="shared" si="3"/>
        <v>0</v>
      </c>
      <c r="T71" s="32" t="e">
        <f t="shared" si="4"/>
        <v>#REF!</v>
      </c>
      <c r="U71" s="32" t="e">
        <f t="shared" si="5"/>
        <v>#REF!</v>
      </c>
      <c r="V71" s="33" t="e">
        <f t="shared" si="6"/>
        <v>#REF!</v>
      </c>
      <c r="W71" s="34" t="s">
        <v>37</v>
      </c>
      <c r="X71" s="34" t="s">
        <v>38</v>
      </c>
      <c r="Y71" s="35"/>
      <c r="Z71" s="37">
        <f t="shared" si="7"/>
        <v>0</v>
      </c>
      <c r="AA71" s="38">
        <v>108</v>
      </c>
      <c r="AB71" s="32" t="e">
        <f t="shared" si="8"/>
        <v>#REF!</v>
      </c>
      <c r="AC71" s="32" t="e">
        <f t="shared" si="9"/>
        <v>#REF!</v>
      </c>
      <c r="AD71" s="33" t="e">
        <f t="shared" si="10"/>
        <v>#REF!</v>
      </c>
      <c r="AE71" s="34" t="s">
        <v>37</v>
      </c>
      <c r="AF71" s="34" t="s">
        <v>38</v>
      </c>
      <c r="AG71" s="35"/>
      <c r="AH71" s="39">
        <f t="shared" si="11"/>
        <v>0</v>
      </c>
      <c r="AI71" s="40"/>
    </row>
    <row r="72" spans="1:35" ht="54" customHeight="1" x14ac:dyDescent="0.25">
      <c r="A72" s="24">
        <v>108</v>
      </c>
      <c r="B72" s="61" t="s">
        <v>125</v>
      </c>
      <c r="C72" s="26" t="s">
        <v>176</v>
      </c>
      <c r="D72" s="54">
        <v>28028562</v>
      </c>
      <c r="E72" s="58">
        <v>21</v>
      </c>
      <c r="F72" s="28" t="s">
        <v>181</v>
      </c>
      <c r="G72" s="29">
        <v>10000</v>
      </c>
      <c r="H72" s="30">
        <v>2</v>
      </c>
      <c r="I72" s="42">
        <v>2</v>
      </c>
      <c r="J72" s="43" t="s">
        <v>182</v>
      </c>
      <c r="K72" s="29"/>
      <c r="L72" s="31"/>
      <c r="M72" s="32" t="e">
        <f t="shared" si="0"/>
        <v>#REF!</v>
      </c>
      <c r="N72" s="32" t="e">
        <f t="shared" si="1"/>
        <v>#REF!</v>
      </c>
      <c r="O72" s="33" t="e">
        <f t="shared" si="2"/>
        <v>#REF!</v>
      </c>
      <c r="P72" s="34" t="s">
        <v>37</v>
      </c>
      <c r="Q72" s="34" t="s">
        <v>41</v>
      </c>
      <c r="R72" s="35"/>
      <c r="S72" s="36">
        <f t="shared" si="3"/>
        <v>0</v>
      </c>
      <c r="T72" s="32" t="e">
        <f t="shared" si="4"/>
        <v>#REF!</v>
      </c>
      <c r="U72" s="32" t="e">
        <f t="shared" si="5"/>
        <v>#REF!</v>
      </c>
      <c r="V72" s="33" t="e">
        <f t="shared" si="6"/>
        <v>#REF!</v>
      </c>
      <c r="W72" s="34" t="s">
        <v>37</v>
      </c>
      <c r="X72" s="34" t="s">
        <v>41</v>
      </c>
      <c r="Y72" s="35"/>
      <c r="Z72" s="37">
        <f t="shared" si="7"/>
        <v>0</v>
      </c>
      <c r="AA72" s="38">
        <v>109</v>
      </c>
      <c r="AB72" s="32" t="e">
        <f t="shared" si="8"/>
        <v>#REF!</v>
      </c>
      <c r="AC72" s="32" t="e">
        <f t="shared" si="9"/>
        <v>#REF!</v>
      </c>
      <c r="AD72" s="33" t="e">
        <f t="shared" si="10"/>
        <v>#REF!</v>
      </c>
      <c r="AE72" s="34" t="s">
        <v>37</v>
      </c>
      <c r="AF72" s="34" t="s">
        <v>41</v>
      </c>
      <c r="AG72" s="35"/>
      <c r="AH72" s="39">
        <f t="shared" si="11"/>
        <v>0</v>
      </c>
      <c r="AI72" s="40"/>
    </row>
    <row r="73" spans="1:35" ht="54" customHeight="1" x14ac:dyDescent="0.25">
      <c r="A73" s="24">
        <v>109</v>
      </c>
      <c r="B73" s="65" t="s">
        <v>183</v>
      </c>
      <c r="C73" s="26" t="s">
        <v>184</v>
      </c>
      <c r="D73" s="41">
        <v>28011104</v>
      </c>
      <c r="E73" s="44">
        <v>35</v>
      </c>
      <c r="F73" s="28" t="s">
        <v>185</v>
      </c>
      <c r="G73" s="29">
        <v>10000</v>
      </c>
      <c r="H73" s="30">
        <v>2</v>
      </c>
      <c r="I73" s="30">
        <v>2</v>
      </c>
      <c r="J73" s="52" t="s">
        <v>186</v>
      </c>
      <c r="K73" s="29"/>
      <c r="L73" s="31"/>
      <c r="M73" s="32" t="e">
        <f t="shared" si="0"/>
        <v>#REF!</v>
      </c>
      <c r="N73" s="32" t="e">
        <f t="shared" si="1"/>
        <v>#REF!</v>
      </c>
      <c r="O73" s="33" t="e">
        <f t="shared" si="2"/>
        <v>#REF!</v>
      </c>
      <c r="P73" s="34" t="s">
        <v>37</v>
      </c>
      <c r="Q73" s="34" t="s">
        <v>38</v>
      </c>
      <c r="R73" s="35"/>
      <c r="S73" s="36">
        <f t="shared" si="3"/>
        <v>0</v>
      </c>
      <c r="T73" s="32" t="e">
        <f t="shared" si="4"/>
        <v>#REF!</v>
      </c>
      <c r="U73" s="32" t="e">
        <f t="shared" si="5"/>
        <v>#REF!</v>
      </c>
      <c r="V73" s="33" t="e">
        <f t="shared" si="6"/>
        <v>#REF!</v>
      </c>
      <c r="W73" s="34" t="s">
        <v>37</v>
      </c>
      <c r="X73" s="34" t="s">
        <v>38</v>
      </c>
      <c r="Y73" s="35"/>
      <c r="Z73" s="37">
        <f t="shared" si="7"/>
        <v>0</v>
      </c>
      <c r="AA73" s="38">
        <v>114</v>
      </c>
      <c r="AB73" s="32" t="e">
        <f t="shared" si="8"/>
        <v>#REF!</v>
      </c>
      <c r="AC73" s="32" t="e">
        <f t="shared" si="9"/>
        <v>#REF!</v>
      </c>
      <c r="AD73" s="33" t="e">
        <f t="shared" si="10"/>
        <v>#REF!</v>
      </c>
      <c r="AE73" s="34" t="s">
        <v>37</v>
      </c>
      <c r="AF73" s="34" t="s">
        <v>38</v>
      </c>
      <c r="AG73" s="35"/>
      <c r="AH73" s="39">
        <f t="shared" si="11"/>
        <v>0</v>
      </c>
      <c r="AI73" s="40"/>
    </row>
    <row r="74" spans="1:35" ht="54" customHeight="1" x14ac:dyDescent="0.25">
      <c r="A74" s="24">
        <v>110</v>
      </c>
      <c r="B74" s="65" t="s">
        <v>183</v>
      </c>
      <c r="C74" s="26" t="s">
        <v>184</v>
      </c>
      <c r="D74" s="41">
        <v>28012054</v>
      </c>
      <c r="E74" s="62">
        <v>29</v>
      </c>
      <c r="F74" s="63" t="s">
        <v>187</v>
      </c>
      <c r="G74" s="29">
        <v>10000</v>
      </c>
      <c r="H74" s="30">
        <v>2</v>
      </c>
      <c r="I74" s="30">
        <v>2</v>
      </c>
      <c r="J74" s="43" t="s">
        <v>188</v>
      </c>
      <c r="K74" s="29"/>
      <c r="L74" s="31"/>
      <c r="M74" s="32" t="e">
        <f t="shared" si="0"/>
        <v>#REF!</v>
      </c>
      <c r="N74" s="32" t="e">
        <f t="shared" si="1"/>
        <v>#REF!</v>
      </c>
      <c r="O74" s="33" t="e">
        <f t="shared" si="2"/>
        <v>#REF!</v>
      </c>
      <c r="P74" s="34" t="s">
        <v>37</v>
      </c>
      <c r="Q74" s="34" t="s">
        <v>38</v>
      </c>
      <c r="R74" s="35"/>
      <c r="S74" s="36">
        <f t="shared" si="3"/>
        <v>0</v>
      </c>
      <c r="T74" s="32" t="e">
        <f t="shared" si="4"/>
        <v>#REF!</v>
      </c>
      <c r="U74" s="32" t="e">
        <f t="shared" si="5"/>
        <v>#REF!</v>
      </c>
      <c r="V74" s="33" t="e">
        <f t="shared" si="6"/>
        <v>#REF!</v>
      </c>
      <c r="W74" s="34" t="s">
        <v>37</v>
      </c>
      <c r="X74" s="34" t="s">
        <v>38</v>
      </c>
      <c r="Y74" s="35"/>
      <c r="Z74" s="37">
        <f t="shared" si="7"/>
        <v>0</v>
      </c>
      <c r="AA74" s="38">
        <v>111</v>
      </c>
      <c r="AB74" s="32" t="e">
        <f t="shared" si="8"/>
        <v>#REF!</v>
      </c>
      <c r="AC74" s="32" t="e">
        <f t="shared" si="9"/>
        <v>#REF!</v>
      </c>
      <c r="AD74" s="33" t="e">
        <f t="shared" si="10"/>
        <v>#REF!</v>
      </c>
      <c r="AE74" s="34" t="s">
        <v>37</v>
      </c>
      <c r="AF74" s="34" t="s">
        <v>38</v>
      </c>
      <c r="AG74" s="35"/>
      <c r="AH74" s="39">
        <f t="shared" si="11"/>
        <v>0</v>
      </c>
      <c r="AI74" s="40"/>
    </row>
    <row r="75" spans="1:35" ht="54" customHeight="1" x14ac:dyDescent="0.25">
      <c r="A75" s="24">
        <v>111</v>
      </c>
      <c r="B75" s="65" t="s">
        <v>183</v>
      </c>
      <c r="C75" s="26" t="s">
        <v>184</v>
      </c>
      <c r="D75" s="41">
        <v>28011058</v>
      </c>
      <c r="E75" s="44">
        <v>25</v>
      </c>
      <c r="F75" s="49" t="s">
        <v>189</v>
      </c>
      <c r="G75" s="29">
        <v>10000</v>
      </c>
      <c r="H75" s="30">
        <v>2</v>
      </c>
      <c r="I75" s="30">
        <v>2</v>
      </c>
      <c r="J75" s="52" t="s">
        <v>190</v>
      </c>
      <c r="K75" s="29"/>
      <c r="L75" s="31"/>
      <c r="M75" s="32" t="e">
        <f t="shared" si="0"/>
        <v>#REF!</v>
      </c>
      <c r="N75" s="32" t="e">
        <f t="shared" si="1"/>
        <v>#REF!</v>
      </c>
      <c r="O75" s="33" t="e">
        <f t="shared" si="2"/>
        <v>#REF!</v>
      </c>
      <c r="P75" s="34" t="s">
        <v>37</v>
      </c>
      <c r="Q75" s="34" t="s">
        <v>38</v>
      </c>
      <c r="R75" s="35"/>
      <c r="S75" s="36">
        <f t="shared" si="3"/>
        <v>0</v>
      </c>
      <c r="T75" s="32" t="e">
        <f t="shared" si="4"/>
        <v>#REF!</v>
      </c>
      <c r="U75" s="32" t="e">
        <f t="shared" si="5"/>
        <v>#REF!</v>
      </c>
      <c r="V75" s="33" t="e">
        <f t="shared" si="6"/>
        <v>#REF!</v>
      </c>
      <c r="W75" s="34" t="s">
        <v>37</v>
      </c>
      <c r="X75" s="34" t="s">
        <v>38</v>
      </c>
      <c r="Y75" s="35"/>
      <c r="Z75" s="37">
        <f t="shared" si="7"/>
        <v>0</v>
      </c>
      <c r="AA75" s="38">
        <v>112</v>
      </c>
      <c r="AB75" s="32" t="e">
        <f t="shared" si="8"/>
        <v>#REF!</v>
      </c>
      <c r="AC75" s="32" t="e">
        <f t="shared" si="9"/>
        <v>#REF!</v>
      </c>
      <c r="AD75" s="33" t="e">
        <f t="shared" si="10"/>
        <v>#REF!</v>
      </c>
      <c r="AE75" s="34" t="s">
        <v>37</v>
      </c>
      <c r="AF75" s="34" t="s">
        <v>38</v>
      </c>
      <c r="AG75" s="35"/>
      <c r="AH75" s="39">
        <f t="shared" si="11"/>
        <v>0</v>
      </c>
      <c r="AI75" s="40"/>
    </row>
    <row r="76" spans="1:35" ht="36.75" customHeight="1" x14ac:dyDescent="0.25">
      <c r="A76" s="24">
        <v>113</v>
      </c>
      <c r="B76" s="65" t="s">
        <v>183</v>
      </c>
      <c r="C76" s="26" t="s">
        <v>184</v>
      </c>
      <c r="D76" s="41">
        <v>28032225</v>
      </c>
      <c r="E76" s="44">
        <v>361</v>
      </c>
      <c r="F76" s="28" t="s">
        <v>191</v>
      </c>
      <c r="G76" s="29">
        <v>5000</v>
      </c>
      <c r="H76" s="30">
        <v>1</v>
      </c>
      <c r="I76" s="30">
        <v>1</v>
      </c>
      <c r="J76" s="29" t="s">
        <v>192</v>
      </c>
      <c r="K76" s="29"/>
      <c r="L76" s="31"/>
      <c r="M76" s="32" t="e">
        <f t="shared" si="0"/>
        <v>#REF!</v>
      </c>
      <c r="N76" s="32" t="e">
        <f t="shared" si="1"/>
        <v>#REF!</v>
      </c>
      <c r="O76" s="33" t="e">
        <f t="shared" si="2"/>
        <v>#REF!</v>
      </c>
      <c r="P76" s="34" t="s">
        <v>37</v>
      </c>
      <c r="Q76" s="53" t="s">
        <v>59</v>
      </c>
      <c r="R76" s="35"/>
      <c r="S76" s="36">
        <f t="shared" si="3"/>
        <v>0</v>
      </c>
      <c r="T76" s="32" t="e">
        <f t="shared" si="4"/>
        <v>#REF!</v>
      </c>
      <c r="U76" s="32" t="e">
        <f t="shared" si="5"/>
        <v>#REF!</v>
      </c>
      <c r="V76" s="33" t="e">
        <f t="shared" si="6"/>
        <v>#REF!</v>
      </c>
      <c r="W76" s="34" t="s">
        <v>37</v>
      </c>
      <c r="X76" s="53" t="s">
        <v>59</v>
      </c>
      <c r="Y76" s="35"/>
      <c r="Z76" s="37">
        <f t="shared" si="7"/>
        <v>0</v>
      </c>
      <c r="AA76" s="38">
        <v>115</v>
      </c>
      <c r="AB76" s="32" t="e">
        <f t="shared" si="8"/>
        <v>#REF!</v>
      </c>
      <c r="AC76" s="32" t="e">
        <f t="shared" si="9"/>
        <v>#REF!</v>
      </c>
      <c r="AD76" s="33" t="e">
        <f t="shared" si="10"/>
        <v>#REF!</v>
      </c>
      <c r="AE76" s="34" t="s">
        <v>37</v>
      </c>
      <c r="AF76" s="53" t="s">
        <v>59</v>
      </c>
      <c r="AG76" s="35"/>
      <c r="AH76" s="39">
        <f t="shared" si="11"/>
        <v>0</v>
      </c>
      <c r="AI76" s="40"/>
    </row>
    <row r="77" spans="1:35" ht="72" customHeight="1" x14ac:dyDescent="0.25">
      <c r="A77" s="24">
        <v>114</v>
      </c>
      <c r="B77" s="65" t="s">
        <v>183</v>
      </c>
      <c r="C77" s="26" t="s">
        <v>184</v>
      </c>
      <c r="D77" s="41">
        <v>28011082</v>
      </c>
      <c r="E77" s="44">
        <v>27</v>
      </c>
      <c r="F77" s="28" t="s">
        <v>193</v>
      </c>
      <c r="G77" s="29">
        <v>15000</v>
      </c>
      <c r="H77" s="30">
        <v>3</v>
      </c>
      <c r="I77" s="88">
        <v>2</v>
      </c>
      <c r="J77" s="52" t="s">
        <v>194</v>
      </c>
      <c r="K77" s="29"/>
      <c r="L77" s="31"/>
      <c r="M77" s="32" t="e">
        <f t="shared" si="0"/>
        <v>#REF!</v>
      </c>
      <c r="N77" s="32" t="e">
        <f t="shared" si="1"/>
        <v>#REF!</v>
      </c>
      <c r="O77" s="33" t="e">
        <f t="shared" si="2"/>
        <v>#REF!</v>
      </c>
      <c r="P77" s="34" t="s">
        <v>37</v>
      </c>
      <c r="Q77" s="34" t="s">
        <v>38</v>
      </c>
      <c r="R77" s="35"/>
      <c r="S77" s="36">
        <f t="shared" si="3"/>
        <v>0</v>
      </c>
      <c r="T77" s="32" t="e">
        <f t="shared" si="4"/>
        <v>#REF!</v>
      </c>
      <c r="U77" s="32" t="e">
        <f t="shared" si="5"/>
        <v>#REF!</v>
      </c>
      <c r="V77" s="33" t="e">
        <f t="shared" si="6"/>
        <v>#REF!</v>
      </c>
      <c r="W77" s="34" t="s">
        <v>37</v>
      </c>
      <c r="X77" s="34" t="s">
        <v>38</v>
      </c>
      <c r="Y77" s="35"/>
      <c r="Z77" s="37">
        <f t="shared" si="7"/>
        <v>0</v>
      </c>
      <c r="AA77" s="38">
        <v>116</v>
      </c>
      <c r="AB77" s="32" t="e">
        <f t="shared" si="8"/>
        <v>#REF!</v>
      </c>
      <c r="AC77" s="32" t="e">
        <f t="shared" si="9"/>
        <v>#REF!</v>
      </c>
      <c r="AD77" s="33" t="e">
        <f t="shared" si="10"/>
        <v>#REF!</v>
      </c>
      <c r="AE77" s="34" t="s">
        <v>37</v>
      </c>
      <c r="AF77" s="34" t="s">
        <v>38</v>
      </c>
      <c r="AG77" s="35"/>
      <c r="AH77" s="39">
        <f t="shared" si="11"/>
        <v>0</v>
      </c>
      <c r="AI77" s="40"/>
    </row>
    <row r="78" spans="1:35" ht="36.75" customHeight="1" x14ac:dyDescent="0.25">
      <c r="A78" s="24">
        <v>115</v>
      </c>
      <c r="B78" s="65" t="s">
        <v>183</v>
      </c>
      <c r="C78" s="26" t="s">
        <v>184</v>
      </c>
      <c r="D78" s="41">
        <v>28011945</v>
      </c>
      <c r="E78" s="44">
        <v>30</v>
      </c>
      <c r="F78" s="28" t="s">
        <v>195</v>
      </c>
      <c r="G78" s="29">
        <v>5000</v>
      </c>
      <c r="H78" s="30">
        <v>1</v>
      </c>
      <c r="I78" s="30">
        <v>1</v>
      </c>
      <c r="J78" s="29" t="s">
        <v>196</v>
      </c>
      <c r="K78" s="29"/>
      <c r="L78" s="31"/>
      <c r="M78" s="32" t="e">
        <f t="shared" si="0"/>
        <v>#REF!</v>
      </c>
      <c r="N78" s="32" t="e">
        <f t="shared" si="1"/>
        <v>#REF!</v>
      </c>
      <c r="O78" s="33" t="e">
        <f t="shared" si="2"/>
        <v>#REF!</v>
      </c>
      <c r="P78" s="34" t="s">
        <v>37</v>
      </c>
      <c r="Q78" s="34" t="s">
        <v>38</v>
      </c>
      <c r="R78" s="35"/>
      <c r="S78" s="36">
        <f t="shared" si="3"/>
        <v>0</v>
      </c>
      <c r="T78" s="32" t="e">
        <f t="shared" si="4"/>
        <v>#REF!</v>
      </c>
      <c r="U78" s="32" t="e">
        <f t="shared" si="5"/>
        <v>#REF!</v>
      </c>
      <c r="V78" s="33" t="e">
        <f t="shared" si="6"/>
        <v>#REF!</v>
      </c>
      <c r="W78" s="34" t="s">
        <v>37</v>
      </c>
      <c r="X78" s="34" t="s">
        <v>38</v>
      </c>
      <c r="Y78" s="35"/>
      <c r="Z78" s="37">
        <f t="shared" si="7"/>
        <v>0</v>
      </c>
      <c r="AA78" s="38">
        <v>117</v>
      </c>
      <c r="AB78" s="32" t="e">
        <f t="shared" si="8"/>
        <v>#REF!</v>
      </c>
      <c r="AC78" s="32" t="e">
        <f t="shared" si="9"/>
        <v>#REF!</v>
      </c>
      <c r="AD78" s="33" t="e">
        <f t="shared" si="10"/>
        <v>#REF!</v>
      </c>
      <c r="AE78" s="34" t="s">
        <v>37</v>
      </c>
      <c r="AF78" s="34" t="s">
        <v>38</v>
      </c>
      <c r="AG78" s="35"/>
      <c r="AH78" s="39">
        <f t="shared" si="11"/>
        <v>0</v>
      </c>
      <c r="AI78" s="40"/>
    </row>
    <row r="79" spans="1:35" ht="36.75" customHeight="1" x14ac:dyDescent="0.25">
      <c r="A79" s="24">
        <v>117</v>
      </c>
      <c r="B79" s="65" t="s">
        <v>183</v>
      </c>
      <c r="C79" s="26" t="s">
        <v>184</v>
      </c>
      <c r="D79" s="41">
        <v>28012100</v>
      </c>
      <c r="E79" s="44">
        <v>32</v>
      </c>
      <c r="F79" s="28" t="s">
        <v>197</v>
      </c>
      <c r="G79" s="29">
        <v>5000</v>
      </c>
      <c r="H79" s="30">
        <v>1</v>
      </c>
      <c r="I79" s="30">
        <v>1</v>
      </c>
      <c r="J79" s="52" t="s">
        <v>198</v>
      </c>
      <c r="K79" s="29"/>
      <c r="L79" s="31"/>
      <c r="M79" s="32" t="e">
        <f t="shared" si="0"/>
        <v>#REF!</v>
      </c>
      <c r="N79" s="32" t="e">
        <f t="shared" si="1"/>
        <v>#REF!</v>
      </c>
      <c r="O79" s="33" t="e">
        <f t="shared" si="2"/>
        <v>#REF!</v>
      </c>
      <c r="P79" s="34" t="s">
        <v>37</v>
      </c>
      <c r="Q79" s="34" t="s">
        <v>38</v>
      </c>
      <c r="R79" s="35"/>
      <c r="S79" s="36">
        <f t="shared" si="3"/>
        <v>0</v>
      </c>
      <c r="T79" s="32" t="e">
        <f t="shared" si="4"/>
        <v>#REF!</v>
      </c>
      <c r="U79" s="32" t="e">
        <f t="shared" si="5"/>
        <v>#REF!</v>
      </c>
      <c r="V79" s="33" t="e">
        <f t="shared" si="6"/>
        <v>#REF!</v>
      </c>
      <c r="W79" s="34" t="s">
        <v>37</v>
      </c>
      <c r="X79" s="34" t="s">
        <v>38</v>
      </c>
      <c r="Y79" s="35"/>
      <c r="Z79" s="37">
        <f t="shared" si="7"/>
        <v>0</v>
      </c>
      <c r="AA79" s="38">
        <v>119</v>
      </c>
      <c r="AB79" s="32" t="e">
        <f t="shared" si="8"/>
        <v>#REF!</v>
      </c>
      <c r="AC79" s="32" t="e">
        <f t="shared" si="9"/>
        <v>#REF!</v>
      </c>
      <c r="AD79" s="33" t="e">
        <f t="shared" si="10"/>
        <v>#REF!</v>
      </c>
      <c r="AE79" s="34" t="s">
        <v>37</v>
      </c>
      <c r="AF79" s="34" t="s">
        <v>38</v>
      </c>
      <c r="AG79" s="35"/>
      <c r="AH79" s="39">
        <f t="shared" si="11"/>
        <v>0</v>
      </c>
      <c r="AI79" s="45"/>
    </row>
    <row r="80" spans="1:35" ht="36.75" customHeight="1" x14ac:dyDescent="0.25">
      <c r="A80" s="24">
        <v>118</v>
      </c>
      <c r="B80" s="65" t="s">
        <v>183</v>
      </c>
      <c r="C80" s="26" t="s">
        <v>184</v>
      </c>
      <c r="D80" s="41">
        <v>28012062</v>
      </c>
      <c r="E80" s="44">
        <v>28</v>
      </c>
      <c r="F80" s="28" t="s">
        <v>199</v>
      </c>
      <c r="G80" s="29">
        <v>5000</v>
      </c>
      <c r="H80" s="30">
        <v>1</v>
      </c>
      <c r="I80" s="30">
        <v>1</v>
      </c>
      <c r="J80" s="29" t="s">
        <v>200</v>
      </c>
      <c r="K80" s="29"/>
      <c r="L80" s="31"/>
      <c r="M80" s="32" t="e">
        <f t="shared" si="0"/>
        <v>#REF!</v>
      </c>
      <c r="N80" s="32" t="e">
        <f t="shared" si="1"/>
        <v>#REF!</v>
      </c>
      <c r="O80" s="33" t="e">
        <f t="shared" si="2"/>
        <v>#REF!</v>
      </c>
      <c r="P80" s="34" t="s">
        <v>37</v>
      </c>
      <c r="Q80" s="34" t="s">
        <v>38</v>
      </c>
      <c r="R80" s="35"/>
      <c r="S80" s="36">
        <f t="shared" si="3"/>
        <v>0</v>
      </c>
      <c r="T80" s="32" t="e">
        <f t="shared" si="4"/>
        <v>#REF!</v>
      </c>
      <c r="U80" s="32" t="e">
        <f t="shared" si="5"/>
        <v>#REF!</v>
      </c>
      <c r="V80" s="33" t="e">
        <f t="shared" si="6"/>
        <v>#REF!</v>
      </c>
      <c r="W80" s="34" t="s">
        <v>37</v>
      </c>
      <c r="X80" s="34" t="s">
        <v>38</v>
      </c>
      <c r="Y80" s="35"/>
      <c r="Z80" s="37">
        <f t="shared" si="7"/>
        <v>0</v>
      </c>
      <c r="AA80" s="38">
        <v>120</v>
      </c>
      <c r="AB80" s="32" t="e">
        <f t="shared" si="8"/>
        <v>#REF!</v>
      </c>
      <c r="AC80" s="32" t="e">
        <f t="shared" si="9"/>
        <v>#REF!</v>
      </c>
      <c r="AD80" s="33" t="e">
        <f t="shared" si="10"/>
        <v>#REF!</v>
      </c>
      <c r="AE80" s="34" t="s">
        <v>37</v>
      </c>
      <c r="AF80" s="34" t="s">
        <v>38</v>
      </c>
      <c r="AG80" s="35"/>
      <c r="AH80" s="39">
        <f t="shared" si="11"/>
        <v>0</v>
      </c>
      <c r="AI80" s="45"/>
    </row>
    <row r="81" spans="1:35" ht="36.75" customHeight="1" x14ac:dyDescent="0.25">
      <c r="A81" s="24">
        <v>119</v>
      </c>
      <c r="B81" s="65" t="s">
        <v>183</v>
      </c>
      <c r="C81" s="26" t="s">
        <v>184</v>
      </c>
      <c r="D81" s="41">
        <v>28012119</v>
      </c>
      <c r="E81" s="44">
        <v>31</v>
      </c>
      <c r="F81" s="28" t="s">
        <v>201</v>
      </c>
      <c r="G81" s="29">
        <v>5000</v>
      </c>
      <c r="H81" s="30">
        <v>1</v>
      </c>
      <c r="I81" s="30">
        <v>1</v>
      </c>
      <c r="J81" s="29" t="s">
        <v>202</v>
      </c>
      <c r="K81" s="29"/>
      <c r="L81" s="31"/>
      <c r="M81" s="32" t="e">
        <f t="shared" si="0"/>
        <v>#REF!</v>
      </c>
      <c r="N81" s="32" t="e">
        <f t="shared" si="1"/>
        <v>#REF!</v>
      </c>
      <c r="O81" s="33" t="e">
        <f t="shared" si="2"/>
        <v>#REF!</v>
      </c>
      <c r="P81" s="34" t="s">
        <v>37</v>
      </c>
      <c r="Q81" s="34" t="s">
        <v>38</v>
      </c>
      <c r="R81" s="35"/>
      <c r="S81" s="36">
        <f t="shared" si="3"/>
        <v>0</v>
      </c>
      <c r="T81" s="32" t="e">
        <f t="shared" si="4"/>
        <v>#REF!</v>
      </c>
      <c r="U81" s="32" t="e">
        <f t="shared" si="5"/>
        <v>#REF!</v>
      </c>
      <c r="V81" s="33" t="e">
        <f t="shared" si="6"/>
        <v>#REF!</v>
      </c>
      <c r="W81" s="34" t="s">
        <v>37</v>
      </c>
      <c r="X81" s="34" t="s">
        <v>38</v>
      </c>
      <c r="Y81" s="35"/>
      <c r="Z81" s="37">
        <f t="shared" si="7"/>
        <v>0</v>
      </c>
      <c r="AA81" s="38">
        <v>121</v>
      </c>
      <c r="AB81" s="32" t="e">
        <f t="shared" si="8"/>
        <v>#REF!</v>
      </c>
      <c r="AC81" s="32" t="e">
        <f t="shared" si="9"/>
        <v>#REF!</v>
      </c>
      <c r="AD81" s="33" t="e">
        <f t="shared" si="10"/>
        <v>#REF!</v>
      </c>
      <c r="AE81" s="34" t="s">
        <v>37</v>
      </c>
      <c r="AF81" s="34" t="s">
        <v>38</v>
      </c>
      <c r="AG81" s="35"/>
      <c r="AH81" s="39">
        <f t="shared" si="11"/>
        <v>0</v>
      </c>
      <c r="AI81" s="40"/>
    </row>
    <row r="82" spans="1:35" ht="54" customHeight="1" x14ac:dyDescent="0.25">
      <c r="A82" s="24">
        <v>120</v>
      </c>
      <c r="B82" s="65" t="s">
        <v>183</v>
      </c>
      <c r="C82" s="26" t="s">
        <v>203</v>
      </c>
      <c r="D82" s="41">
        <v>28008782</v>
      </c>
      <c r="E82" s="44">
        <v>39</v>
      </c>
      <c r="F82" s="28" t="s">
        <v>204</v>
      </c>
      <c r="G82" s="29">
        <v>10000</v>
      </c>
      <c r="H82" s="30">
        <v>2</v>
      </c>
      <c r="I82" s="30">
        <v>2</v>
      </c>
      <c r="J82" s="52" t="s">
        <v>205</v>
      </c>
      <c r="K82" s="29"/>
      <c r="L82" s="31"/>
      <c r="M82" s="32" t="e">
        <f t="shared" si="0"/>
        <v>#REF!</v>
      </c>
      <c r="N82" s="32" t="e">
        <f t="shared" si="1"/>
        <v>#REF!</v>
      </c>
      <c r="O82" s="33" t="e">
        <f t="shared" si="2"/>
        <v>#REF!</v>
      </c>
      <c r="P82" s="34" t="s">
        <v>37</v>
      </c>
      <c r="Q82" s="34" t="s">
        <v>38</v>
      </c>
      <c r="R82" s="35"/>
      <c r="S82" s="36">
        <f t="shared" si="3"/>
        <v>0</v>
      </c>
      <c r="T82" s="32" t="e">
        <f t="shared" si="4"/>
        <v>#REF!</v>
      </c>
      <c r="U82" s="32" t="e">
        <f t="shared" si="5"/>
        <v>#REF!</v>
      </c>
      <c r="V82" s="33" t="e">
        <f t="shared" si="6"/>
        <v>#REF!</v>
      </c>
      <c r="W82" s="34" t="s">
        <v>37</v>
      </c>
      <c r="X82" s="34" t="s">
        <v>38</v>
      </c>
      <c r="Y82" s="35"/>
      <c r="Z82" s="37">
        <f t="shared" si="7"/>
        <v>0</v>
      </c>
      <c r="AA82" s="38">
        <v>124</v>
      </c>
      <c r="AB82" s="32" t="e">
        <f t="shared" si="8"/>
        <v>#REF!</v>
      </c>
      <c r="AC82" s="32" t="e">
        <f t="shared" si="9"/>
        <v>#REF!</v>
      </c>
      <c r="AD82" s="33" t="e">
        <f t="shared" si="10"/>
        <v>#REF!</v>
      </c>
      <c r="AE82" s="34" t="s">
        <v>37</v>
      </c>
      <c r="AF82" s="34" t="s">
        <v>38</v>
      </c>
      <c r="AG82" s="35"/>
      <c r="AH82" s="39">
        <f t="shared" si="11"/>
        <v>0</v>
      </c>
      <c r="AI82" s="40"/>
    </row>
    <row r="83" spans="1:35" ht="75.75" customHeight="1" x14ac:dyDescent="0.25">
      <c r="A83" s="24">
        <v>121</v>
      </c>
      <c r="B83" s="65" t="s">
        <v>183</v>
      </c>
      <c r="C83" s="26" t="s">
        <v>203</v>
      </c>
      <c r="D83" s="41">
        <v>28008677</v>
      </c>
      <c r="E83" s="44">
        <v>37</v>
      </c>
      <c r="F83" s="28" t="s">
        <v>206</v>
      </c>
      <c r="G83" s="29">
        <v>10000</v>
      </c>
      <c r="H83" s="30">
        <v>2</v>
      </c>
      <c r="I83" s="30">
        <v>2</v>
      </c>
      <c r="J83" s="52" t="s">
        <v>207</v>
      </c>
      <c r="K83" s="29"/>
      <c r="L83" s="31"/>
      <c r="M83" s="32" t="e">
        <f t="shared" si="0"/>
        <v>#REF!</v>
      </c>
      <c r="N83" s="32" t="e">
        <f t="shared" si="1"/>
        <v>#REF!</v>
      </c>
      <c r="O83" s="33" t="e">
        <f t="shared" si="2"/>
        <v>#REF!</v>
      </c>
      <c r="P83" s="34" t="s">
        <v>37</v>
      </c>
      <c r="Q83" s="34" t="s">
        <v>38</v>
      </c>
      <c r="R83" s="35"/>
      <c r="S83" s="36">
        <f t="shared" si="3"/>
        <v>0</v>
      </c>
      <c r="T83" s="32" t="e">
        <f t="shared" si="4"/>
        <v>#REF!</v>
      </c>
      <c r="U83" s="32" t="e">
        <f t="shared" si="5"/>
        <v>#REF!</v>
      </c>
      <c r="V83" s="33" t="e">
        <f t="shared" si="6"/>
        <v>#REF!</v>
      </c>
      <c r="W83" s="34" t="s">
        <v>37</v>
      </c>
      <c r="X83" s="34" t="s">
        <v>38</v>
      </c>
      <c r="Y83" s="35"/>
      <c r="Z83" s="37">
        <f t="shared" si="7"/>
        <v>0</v>
      </c>
      <c r="AA83" s="38">
        <v>122</v>
      </c>
      <c r="AB83" s="32" t="e">
        <f t="shared" si="8"/>
        <v>#REF!</v>
      </c>
      <c r="AC83" s="32" t="e">
        <f t="shared" si="9"/>
        <v>#REF!</v>
      </c>
      <c r="AD83" s="33" t="e">
        <f t="shared" si="10"/>
        <v>#REF!</v>
      </c>
      <c r="AE83" s="34" t="s">
        <v>37</v>
      </c>
      <c r="AF83" s="34" t="s">
        <v>38</v>
      </c>
      <c r="AG83" s="35"/>
      <c r="AH83" s="39">
        <f t="shared" si="11"/>
        <v>0</v>
      </c>
      <c r="AI83" s="40"/>
    </row>
    <row r="84" spans="1:35" ht="36.75" customHeight="1" x14ac:dyDescent="0.25">
      <c r="A84" s="24">
        <v>122</v>
      </c>
      <c r="B84" s="65" t="s">
        <v>183</v>
      </c>
      <c r="C84" s="26" t="s">
        <v>203</v>
      </c>
      <c r="D84" s="41">
        <v>28008731</v>
      </c>
      <c r="E84" s="44">
        <v>38</v>
      </c>
      <c r="F84" s="28" t="s">
        <v>208</v>
      </c>
      <c r="G84" s="29">
        <v>5000</v>
      </c>
      <c r="H84" s="30">
        <v>1</v>
      </c>
      <c r="I84" s="30">
        <v>1</v>
      </c>
      <c r="J84" s="29" t="s">
        <v>209</v>
      </c>
      <c r="K84" s="29"/>
      <c r="L84" s="31"/>
      <c r="M84" s="32" t="e">
        <f t="shared" si="0"/>
        <v>#REF!</v>
      </c>
      <c r="N84" s="32" t="e">
        <f t="shared" si="1"/>
        <v>#REF!</v>
      </c>
      <c r="O84" s="33" t="e">
        <f t="shared" si="2"/>
        <v>#REF!</v>
      </c>
      <c r="P84" s="34" t="s">
        <v>37</v>
      </c>
      <c r="Q84" s="34" t="s">
        <v>38</v>
      </c>
      <c r="R84" s="35"/>
      <c r="S84" s="36">
        <f t="shared" si="3"/>
        <v>0</v>
      </c>
      <c r="T84" s="32" t="e">
        <f t="shared" si="4"/>
        <v>#REF!</v>
      </c>
      <c r="U84" s="32" t="e">
        <f t="shared" si="5"/>
        <v>#REF!</v>
      </c>
      <c r="V84" s="33" t="e">
        <f t="shared" si="6"/>
        <v>#REF!</v>
      </c>
      <c r="W84" s="34" t="s">
        <v>37</v>
      </c>
      <c r="X84" s="34" t="s">
        <v>38</v>
      </c>
      <c r="Y84" s="35"/>
      <c r="Z84" s="37">
        <f t="shared" si="7"/>
        <v>0</v>
      </c>
      <c r="AA84" s="38">
        <v>123</v>
      </c>
      <c r="AB84" s="32" t="e">
        <f t="shared" si="8"/>
        <v>#REF!</v>
      </c>
      <c r="AC84" s="32" t="e">
        <f t="shared" si="9"/>
        <v>#REF!</v>
      </c>
      <c r="AD84" s="33" t="e">
        <f t="shared" si="10"/>
        <v>#REF!</v>
      </c>
      <c r="AE84" s="34" t="s">
        <v>37</v>
      </c>
      <c r="AF84" s="34" t="s">
        <v>38</v>
      </c>
      <c r="AG84" s="35"/>
      <c r="AH84" s="39">
        <f t="shared" si="11"/>
        <v>0</v>
      </c>
      <c r="AI84" s="40"/>
    </row>
    <row r="85" spans="1:35" ht="36.75" customHeight="1" x14ac:dyDescent="0.25">
      <c r="A85" s="24">
        <v>124</v>
      </c>
      <c r="B85" s="65" t="s">
        <v>183</v>
      </c>
      <c r="C85" s="26" t="s">
        <v>203</v>
      </c>
      <c r="D85" s="41">
        <v>28009223</v>
      </c>
      <c r="E85" s="44">
        <v>36</v>
      </c>
      <c r="F85" s="28" t="s">
        <v>210</v>
      </c>
      <c r="G85" s="29">
        <v>5000</v>
      </c>
      <c r="H85" s="30">
        <v>1</v>
      </c>
      <c r="I85" s="30">
        <v>1</v>
      </c>
      <c r="J85" s="29" t="s">
        <v>211</v>
      </c>
      <c r="K85" s="29"/>
      <c r="L85" s="31"/>
      <c r="M85" s="32" t="e">
        <f t="shared" si="0"/>
        <v>#REF!</v>
      </c>
      <c r="N85" s="32" t="e">
        <f t="shared" si="1"/>
        <v>#REF!</v>
      </c>
      <c r="O85" s="33" t="e">
        <f t="shared" si="2"/>
        <v>#REF!</v>
      </c>
      <c r="P85" s="34" t="s">
        <v>37</v>
      </c>
      <c r="Q85" s="34" t="s">
        <v>38</v>
      </c>
      <c r="R85" s="35"/>
      <c r="S85" s="36">
        <f t="shared" si="3"/>
        <v>0</v>
      </c>
      <c r="T85" s="32" t="e">
        <f t="shared" si="4"/>
        <v>#REF!</v>
      </c>
      <c r="U85" s="32" t="e">
        <f t="shared" si="5"/>
        <v>#REF!</v>
      </c>
      <c r="V85" s="33" t="e">
        <f t="shared" si="6"/>
        <v>#REF!</v>
      </c>
      <c r="W85" s="34" t="s">
        <v>37</v>
      </c>
      <c r="X85" s="34" t="s">
        <v>38</v>
      </c>
      <c r="Y85" s="35"/>
      <c r="Z85" s="37">
        <f t="shared" si="7"/>
        <v>0</v>
      </c>
      <c r="AA85" s="38">
        <v>126</v>
      </c>
      <c r="AB85" s="32" t="e">
        <f t="shared" si="8"/>
        <v>#REF!</v>
      </c>
      <c r="AC85" s="32" t="e">
        <f t="shared" si="9"/>
        <v>#REF!</v>
      </c>
      <c r="AD85" s="33" t="e">
        <f t="shared" si="10"/>
        <v>#REF!</v>
      </c>
      <c r="AE85" s="34" t="s">
        <v>37</v>
      </c>
      <c r="AF85" s="34" t="s">
        <v>38</v>
      </c>
      <c r="AG85" s="35"/>
      <c r="AH85" s="39">
        <f t="shared" si="11"/>
        <v>0</v>
      </c>
      <c r="AI85" s="40"/>
    </row>
    <row r="86" spans="1:35" ht="36.75" customHeight="1" x14ac:dyDescent="0.25">
      <c r="A86" s="24">
        <v>125</v>
      </c>
      <c r="B86" s="65" t="s">
        <v>183</v>
      </c>
      <c r="C86" s="26" t="s">
        <v>212</v>
      </c>
      <c r="D86" s="41">
        <v>28012542</v>
      </c>
      <c r="E86" s="44">
        <v>41</v>
      </c>
      <c r="F86" s="28" t="s">
        <v>213</v>
      </c>
      <c r="G86" s="29">
        <v>5000</v>
      </c>
      <c r="H86" s="30">
        <v>1</v>
      </c>
      <c r="I86" s="30">
        <v>1</v>
      </c>
      <c r="J86" s="29" t="s">
        <v>214</v>
      </c>
      <c r="K86" s="29"/>
      <c r="L86" s="31"/>
      <c r="M86" s="32" t="e">
        <f t="shared" si="0"/>
        <v>#REF!</v>
      </c>
      <c r="N86" s="32" t="e">
        <f t="shared" si="1"/>
        <v>#REF!</v>
      </c>
      <c r="O86" s="33" t="e">
        <f t="shared" si="2"/>
        <v>#REF!</v>
      </c>
      <c r="P86" s="34" t="s">
        <v>37</v>
      </c>
      <c r="Q86" s="34" t="s">
        <v>38</v>
      </c>
      <c r="R86" s="35"/>
      <c r="S86" s="36">
        <f t="shared" si="3"/>
        <v>0</v>
      </c>
      <c r="T86" s="32" t="e">
        <f t="shared" si="4"/>
        <v>#REF!</v>
      </c>
      <c r="U86" s="32" t="e">
        <f t="shared" si="5"/>
        <v>#REF!</v>
      </c>
      <c r="V86" s="33" t="e">
        <f t="shared" si="6"/>
        <v>#REF!</v>
      </c>
      <c r="W86" s="34" t="s">
        <v>37</v>
      </c>
      <c r="X86" s="34" t="s">
        <v>38</v>
      </c>
      <c r="Y86" s="35"/>
      <c r="Z86" s="37">
        <f t="shared" si="7"/>
        <v>0</v>
      </c>
      <c r="AA86" s="38">
        <v>127</v>
      </c>
      <c r="AB86" s="32" t="e">
        <f t="shared" si="8"/>
        <v>#REF!</v>
      </c>
      <c r="AC86" s="32" t="e">
        <f t="shared" si="9"/>
        <v>#REF!</v>
      </c>
      <c r="AD86" s="33" t="e">
        <f t="shared" si="10"/>
        <v>#REF!</v>
      </c>
      <c r="AE86" s="34" t="s">
        <v>37</v>
      </c>
      <c r="AF86" s="34" t="s">
        <v>38</v>
      </c>
      <c r="AG86" s="35"/>
      <c r="AH86" s="39">
        <f t="shared" si="11"/>
        <v>0</v>
      </c>
      <c r="AI86" s="40"/>
    </row>
    <row r="87" spans="1:35" ht="36.75" customHeight="1" x14ac:dyDescent="0.25">
      <c r="A87" s="24">
        <v>128</v>
      </c>
      <c r="B87" s="65" t="s">
        <v>183</v>
      </c>
      <c r="C87" s="26" t="s">
        <v>215</v>
      </c>
      <c r="D87" s="41">
        <v>28009266</v>
      </c>
      <c r="E87" s="44">
        <v>47</v>
      </c>
      <c r="F87" s="28" t="s">
        <v>216</v>
      </c>
      <c r="G87" s="29">
        <v>5000</v>
      </c>
      <c r="H87" s="30">
        <v>1</v>
      </c>
      <c r="I87" s="30">
        <v>1</v>
      </c>
      <c r="J87" s="29" t="s">
        <v>217</v>
      </c>
      <c r="K87" s="29"/>
      <c r="L87" s="31"/>
      <c r="M87" s="32" t="e">
        <f t="shared" si="0"/>
        <v>#REF!</v>
      </c>
      <c r="N87" s="32" t="e">
        <f t="shared" si="1"/>
        <v>#REF!</v>
      </c>
      <c r="O87" s="33" t="e">
        <f t="shared" si="2"/>
        <v>#REF!</v>
      </c>
      <c r="P87" s="34" t="s">
        <v>37</v>
      </c>
      <c r="Q87" s="34" t="s">
        <v>38</v>
      </c>
      <c r="R87" s="35"/>
      <c r="S87" s="36">
        <f t="shared" si="3"/>
        <v>0</v>
      </c>
      <c r="T87" s="32" t="e">
        <f t="shared" si="4"/>
        <v>#REF!</v>
      </c>
      <c r="U87" s="32" t="e">
        <f t="shared" si="5"/>
        <v>#REF!</v>
      </c>
      <c r="V87" s="33" t="e">
        <f t="shared" si="6"/>
        <v>#REF!</v>
      </c>
      <c r="W87" s="34" t="s">
        <v>37</v>
      </c>
      <c r="X87" s="34" t="s">
        <v>38</v>
      </c>
      <c r="Y87" s="35"/>
      <c r="Z87" s="37">
        <f t="shared" si="7"/>
        <v>0</v>
      </c>
      <c r="AA87" s="38">
        <v>130</v>
      </c>
      <c r="AB87" s="32" t="e">
        <f t="shared" si="8"/>
        <v>#REF!</v>
      </c>
      <c r="AC87" s="32" t="e">
        <f t="shared" si="9"/>
        <v>#REF!</v>
      </c>
      <c r="AD87" s="33" t="e">
        <f t="shared" si="10"/>
        <v>#REF!</v>
      </c>
      <c r="AE87" s="34" t="s">
        <v>37</v>
      </c>
      <c r="AF87" s="34" t="s">
        <v>38</v>
      </c>
      <c r="AG87" s="35"/>
      <c r="AH87" s="39">
        <f t="shared" si="11"/>
        <v>0</v>
      </c>
      <c r="AI87" s="40"/>
    </row>
    <row r="88" spans="1:35" ht="54" customHeight="1" x14ac:dyDescent="0.25">
      <c r="A88" s="24">
        <v>129</v>
      </c>
      <c r="B88" s="65" t="s">
        <v>183</v>
      </c>
      <c r="C88" s="26" t="s">
        <v>215</v>
      </c>
      <c r="D88" s="41">
        <v>28009398</v>
      </c>
      <c r="E88" s="44">
        <v>50</v>
      </c>
      <c r="F88" s="28" t="s">
        <v>218</v>
      </c>
      <c r="G88" s="29">
        <v>10000</v>
      </c>
      <c r="H88" s="30">
        <v>2</v>
      </c>
      <c r="I88" s="30">
        <v>2</v>
      </c>
      <c r="J88" s="52" t="s">
        <v>219</v>
      </c>
      <c r="K88" s="29"/>
      <c r="L88" s="31"/>
      <c r="M88" s="32" t="e">
        <f t="shared" si="0"/>
        <v>#REF!</v>
      </c>
      <c r="N88" s="32" t="e">
        <f t="shared" si="1"/>
        <v>#REF!</v>
      </c>
      <c r="O88" s="33" t="e">
        <f t="shared" si="2"/>
        <v>#REF!</v>
      </c>
      <c r="P88" s="34" t="s">
        <v>37</v>
      </c>
      <c r="Q88" s="34" t="s">
        <v>38</v>
      </c>
      <c r="R88" s="35"/>
      <c r="S88" s="36">
        <f t="shared" si="3"/>
        <v>0</v>
      </c>
      <c r="T88" s="32" t="e">
        <f t="shared" si="4"/>
        <v>#REF!</v>
      </c>
      <c r="U88" s="32" t="e">
        <f t="shared" si="5"/>
        <v>#REF!</v>
      </c>
      <c r="V88" s="33" t="e">
        <f t="shared" si="6"/>
        <v>#REF!</v>
      </c>
      <c r="W88" s="34" t="s">
        <v>37</v>
      </c>
      <c r="X88" s="34" t="s">
        <v>38</v>
      </c>
      <c r="Y88" s="35"/>
      <c r="Z88" s="37">
        <f t="shared" si="7"/>
        <v>0</v>
      </c>
      <c r="AA88" s="38">
        <v>131</v>
      </c>
      <c r="AB88" s="32" t="e">
        <f t="shared" si="8"/>
        <v>#REF!</v>
      </c>
      <c r="AC88" s="32" t="e">
        <f t="shared" si="9"/>
        <v>#REF!</v>
      </c>
      <c r="AD88" s="33" t="e">
        <f t="shared" si="10"/>
        <v>#REF!</v>
      </c>
      <c r="AE88" s="34" t="s">
        <v>37</v>
      </c>
      <c r="AF88" s="34" t="s">
        <v>38</v>
      </c>
      <c r="AG88" s="35"/>
      <c r="AH88" s="39">
        <f t="shared" si="11"/>
        <v>0</v>
      </c>
      <c r="AI88" s="40"/>
    </row>
    <row r="89" spans="1:35" ht="36.75" customHeight="1" x14ac:dyDescent="0.25">
      <c r="A89" s="24">
        <v>130</v>
      </c>
      <c r="B89" s="65" t="s">
        <v>183</v>
      </c>
      <c r="C89" s="26" t="s">
        <v>215</v>
      </c>
      <c r="D89" s="41">
        <v>28009851</v>
      </c>
      <c r="E89" s="44">
        <v>56</v>
      </c>
      <c r="F89" s="28" t="s">
        <v>220</v>
      </c>
      <c r="G89" s="29">
        <v>5000</v>
      </c>
      <c r="H89" s="30">
        <v>1</v>
      </c>
      <c r="I89" s="30">
        <v>1</v>
      </c>
      <c r="J89" s="29" t="s">
        <v>221</v>
      </c>
      <c r="K89" s="29"/>
      <c r="L89" s="31"/>
      <c r="M89" s="32" t="e">
        <f t="shared" si="0"/>
        <v>#REF!</v>
      </c>
      <c r="N89" s="32" t="e">
        <f t="shared" si="1"/>
        <v>#REF!</v>
      </c>
      <c r="O89" s="33" t="e">
        <f t="shared" si="2"/>
        <v>#REF!</v>
      </c>
      <c r="P89" s="34" t="s">
        <v>37</v>
      </c>
      <c r="Q89" s="34" t="s">
        <v>38</v>
      </c>
      <c r="R89" s="35"/>
      <c r="S89" s="36">
        <f t="shared" si="3"/>
        <v>0</v>
      </c>
      <c r="T89" s="32" t="e">
        <f t="shared" si="4"/>
        <v>#REF!</v>
      </c>
      <c r="U89" s="32" t="e">
        <f t="shared" si="5"/>
        <v>#REF!</v>
      </c>
      <c r="V89" s="33" t="e">
        <f t="shared" si="6"/>
        <v>#REF!</v>
      </c>
      <c r="W89" s="34" t="s">
        <v>37</v>
      </c>
      <c r="X89" s="34" t="s">
        <v>38</v>
      </c>
      <c r="Y89" s="35"/>
      <c r="Z89" s="37">
        <f t="shared" si="7"/>
        <v>0</v>
      </c>
      <c r="AA89" s="38">
        <v>132</v>
      </c>
      <c r="AB89" s="32" t="e">
        <f t="shared" si="8"/>
        <v>#REF!</v>
      </c>
      <c r="AC89" s="32" t="e">
        <f t="shared" si="9"/>
        <v>#REF!</v>
      </c>
      <c r="AD89" s="33" t="e">
        <f t="shared" si="10"/>
        <v>#REF!</v>
      </c>
      <c r="AE89" s="34" t="s">
        <v>37</v>
      </c>
      <c r="AF89" s="34" t="s">
        <v>38</v>
      </c>
      <c r="AG89" s="35"/>
      <c r="AH89" s="39">
        <f t="shared" si="11"/>
        <v>0</v>
      </c>
      <c r="AI89" s="40"/>
    </row>
    <row r="90" spans="1:35" ht="36.75" customHeight="1" x14ac:dyDescent="0.25">
      <c r="A90" s="24">
        <v>132</v>
      </c>
      <c r="B90" s="65" t="s">
        <v>183</v>
      </c>
      <c r="C90" s="26" t="s">
        <v>215</v>
      </c>
      <c r="D90" s="41">
        <v>28009401</v>
      </c>
      <c r="E90" s="44">
        <v>51</v>
      </c>
      <c r="F90" s="28" t="s">
        <v>222</v>
      </c>
      <c r="G90" s="29">
        <v>5000</v>
      </c>
      <c r="H90" s="30">
        <v>1</v>
      </c>
      <c r="I90" s="30">
        <v>1</v>
      </c>
      <c r="J90" s="29" t="s">
        <v>223</v>
      </c>
      <c r="K90" s="29"/>
      <c r="L90" s="31"/>
      <c r="M90" s="32" t="e">
        <f t="shared" si="0"/>
        <v>#REF!</v>
      </c>
      <c r="N90" s="32" t="e">
        <f t="shared" si="1"/>
        <v>#REF!</v>
      </c>
      <c r="O90" s="33" t="e">
        <f t="shared" si="2"/>
        <v>#REF!</v>
      </c>
      <c r="P90" s="34" t="s">
        <v>37</v>
      </c>
      <c r="Q90" s="34" t="s">
        <v>38</v>
      </c>
      <c r="R90" s="35"/>
      <c r="S90" s="36">
        <f t="shared" si="3"/>
        <v>0</v>
      </c>
      <c r="T90" s="32" t="e">
        <f t="shared" si="4"/>
        <v>#REF!</v>
      </c>
      <c r="U90" s="32" t="e">
        <f t="shared" si="5"/>
        <v>#REF!</v>
      </c>
      <c r="V90" s="33" t="e">
        <f t="shared" si="6"/>
        <v>#REF!</v>
      </c>
      <c r="W90" s="34" t="s">
        <v>37</v>
      </c>
      <c r="X90" s="34" t="s">
        <v>38</v>
      </c>
      <c r="Y90" s="35"/>
      <c r="Z90" s="37">
        <f t="shared" si="7"/>
        <v>0</v>
      </c>
      <c r="AA90" s="38">
        <v>133</v>
      </c>
      <c r="AB90" s="32" t="e">
        <f t="shared" si="8"/>
        <v>#REF!</v>
      </c>
      <c r="AC90" s="32" t="e">
        <f t="shared" si="9"/>
        <v>#REF!</v>
      </c>
      <c r="AD90" s="33" t="e">
        <f t="shared" si="10"/>
        <v>#REF!</v>
      </c>
      <c r="AE90" s="34" t="s">
        <v>37</v>
      </c>
      <c r="AF90" s="34" t="s">
        <v>38</v>
      </c>
      <c r="AG90" s="35"/>
      <c r="AH90" s="39">
        <f t="shared" si="11"/>
        <v>0</v>
      </c>
      <c r="AI90" s="40"/>
    </row>
    <row r="91" spans="1:35" ht="36.75" customHeight="1" x14ac:dyDescent="0.25">
      <c r="A91" s="24">
        <v>133</v>
      </c>
      <c r="B91" s="65" t="s">
        <v>183</v>
      </c>
      <c r="C91" s="26" t="s">
        <v>215</v>
      </c>
      <c r="D91" s="41">
        <v>28031644</v>
      </c>
      <c r="E91" s="44">
        <v>360</v>
      </c>
      <c r="F91" s="28" t="s">
        <v>224</v>
      </c>
      <c r="G91" s="29">
        <v>5000</v>
      </c>
      <c r="H91" s="30">
        <v>1</v>
      </c>
      <c r="I91" s="30">
        <v>1</v>
      </c>
      <c r="J91" s="29" t="s">
        <v>225</v>
      </c>
      <c r="K91" s="29"/>
      <c r="L91" s="31"/>
      <c r="M91" s="32" t="e">
        <f t="shared" si="0"/>
        <v>#REF!</v>
      </c>
      <c r="N91" s="32" t="e">
        <f t="shared" si="1"/>
        <v>#REF!</v>
      </c>
      <c r="O91" s="33" t="e">
        <f t="shared" si="2"/>
        <v>#REF!</v>
      </c>
      <c r="P91" s="34" t="s">
        <v>37</v>
      </c>
      <c r="Q91" s="34" t="s">
        <v>38</v>
      </c>
      <c r="R91" s="35"/>
      <c r="S91" s="36">
        <f t="shared" si="3"/>
        <v>0</v>
      </c>
      <c r="T91" s="32" t="e">
        <f t="shared" si="4"/>
        <v>#REF!</v>
      </c>
      <c r="U91" s="32" t="e">
        <f t="shared" si="5"/>
        <v>#REF!</v>
      </c>
      <c r="V91" s="33" t="e">
        <f t="shared" si="6"/>
        <v>#REF!</v>
      </c>
      <c r="W91" s="34" t="s">
        <v>37</v>
      </c>
      <c r="X91" s="34" t="s">
        <v>38</v>
      </c>
      <c r="Y91" s="35"/>
      <c r="Z91" s="37">
        <f t="shared" si="7"/>
        <v>0</v>
      </c>
      <c r="AA91" s="38">
        <v>134</v>
      </c>
      <c r="AB91" s="32" t="e">
        <f t="shared" si="8"/>
        <v>#REF!</v>
      </c>
      <c r="AC91" s="32" t="e">
        <f t="shared" si="9"/>
        <v>#REF!</v>
      </c>
      <c r="AD91" s="33" t="e">
        <f t="shared" si="10"/>
        <v>#REF!</v>
      </c>
      <c r="AE91" s="34" t="s">
        <v>37</v>
      </c>
      <c r="AF91" s="34" t="s">
        <v>38</v>
      </c>
      <c r="AG91" s="35"/>
      <c r="AH91" s="39">
        <f t="shared" si="11"/>
        <v>0</v>
      </c>
      <c r="AI91" s="40"/>
    </row>
    <row r="92" spans="1:35" ht="36.75" customHeight="1" x14ac:dyDescent="0.25">
      <c r="A92" s="24">
        <v>136</v>
      </c>
      <c r="B92" s="65" t="s">
        <v>183</v>
      </c>
      <c r="C92" s="26" t="s">
        <v>215</v>
      </c>
      <c r="D92" s="41">
        <v>28009533</v>
      </c>
      <c r="E92" s="44">
        <v>54</v>
      </c>
      <c r="F92" s="28" t="s">
        <v>226</v>
      </c>
      <c r="G92" s="29">
        <v>5000</v>
      </c>
      <c r="H92" s="30">
        <v>1</v>
      </c>
      <c r="I92" s="30">
        <v>1</v>
      </c>
      <c r="J92" s="29" t="s">
        <v>227</v>
      </c>
      <c r="K92" s="29"/>
      <c r="L92" s="31"/>
      <c r="M92" s="32" t="e">
        <f t="shared" si="0"/>
        <v>#REF!</v>
      </c>
      <c r="N92" s="32" t="e">
        <f t="shared" si="1"/>
        <v>#REF!</v>
      </c>
      <c r="O92" s="33" t="e">
        <f t="shared" si="2"/>
        <v>#REF!</v>
      </c>
      <c r="P92" s="34" t="s">
        <v>37</v>
      </c>
      <c r="Q92" s="34" t="s">
        <v>38</v>
      </c>
      <c r="R92" s="35"/>
      <c r="S92" s="36">
        <f t="shared" si="3"/>
        <v>0</v>
      </c>
      <c r="T92" s="32" t="e">
        <f t="shared" si="4"/>
        <v>#REF!</v>
      </c>
      <c r="U92" s="32" t="e">
        <f t="shared" si="5"/>
        <v>#REF!</v>
      </c>
      <c r="V92" s="33" t="e">
        <f t="shared" si="6"/>
        <v>#REF!</v>
      </c>
      <c r="W92" s="34" t="s">
        <v>37</v>
      </c>
      <c r="X92" s="34" t="s">
        <v>38</v>
      </c>
      <c r="Y92" s="35"/>
      <c r="Z92" s="37">
        <f t="shared" si="7"/>
        <v>0</v>
      </c>
      <c r="AA92" s="38">
        <v>137</v>
      </c>
      <c r="AB92" s="32" t="e">
        <f t="shared" si="8"/>
        <v>#REF!</v>
      </c>
      <c r="AC92" s="32" t="e">
        <f t="shared" si="9"/>
        <v>#REF!</v>
      </c>
      <c r="AD92" s="33" t="e">
        <f t="shared" si="10"/>
        <v>#REF!</v>
      </c>
      <c r="AE92" s="34" t="s">
        <v>37</v>
      </c>
      <c r="AF92" s="34" t="s">
        <v>38</v>
      </c>
      <c r="AG92" s="35"/>
      <c r="AH92" s="39">
        <f t="shared" si="11"/>
        <v>0</v>
      </c>
      <c r="AI92" s="40"/>
    </row>
    <row r="93" spans="1:35" ht="36.75" customHeight="1" x14ac:dyDescent="0.25">
      <c r="A93" s="24">
        <v>137</v>
      </c>
      <c r="B93" s="65" t="s">
        <v>183</v>
      </c>
      <c r="C93" s="26" t="s">
        <v>215</v>
      </c>
      <c r="D93" s="41">
        <v>28009380</v>
      </c>
      <c r="E93" s="44">
        <v>49</v>
      </c>
      <c r="F93" s="28" t="s">
        <v>228</v>
      </c>
      <c r="G93" s="29">
        <v>5000</v>
      </c>
      <c r="H93" s="30">
        <v>1</v>
      </c>
      <c r="I93" s="30">
        <v>1</v>
      </c>
      <c r="J93" s="29" t="s">
        <v>229</v>
      </c>
      <c r="K93" s="29"/>
      <c r="L93" s="31"/>
      <c r="M93" s="32" t="e">
        <f t="shared" si="0"/>
        <v>#REF!</v>
      </c>
      <c r="N93" s="32" t="e">
        <f t="shared" si="1"/>
        <v>#REF!</v>
      </c>
      <c r="O93" s="33" t="e">
        <f t="shared" si="2"/>
        <v>#REF!</v>
      </c>
      <c r="P93" s="34" t="s">
        <v>37</v>
      </c>
      <c r="Q93" s="34" t="s">
        <v>38</v>
      </c>
      <c r="R93" s="35"/>
      <c r="S93" s="36">
        <f t="shared" si="3"/>
        <v>0</v>
      </c>
      <c r="T93" s="32" t="e">
        <f t="shared" si="4"/>
        <v>#REF!</v>
      </c>
      <c r="U93" s="32" t="e">
        <f t="shared" si="5"/>
        <v>#REF!</v>
      </c>
      <c r="V93" s="33" t="e">
        <f t="shared" si="6"/>
        <v>#REF!</v>
      </c>
      <c r="W93" s="34" t="s">
        <v>37</v>
      </c>
      <c r="X93" s="34" t="s">
        <v>38</v>
      </c>
      <c r="Y93" s="35"/>
      <c r="Z93" s="37">
        <f t="shared" si="7"/>
        <v>0</v>
      </c>
      <c r="AA93" s="38">
        <v>138</v>
      </c>
      <c r="AB93" s="32" t="e">
        <f t="shared" si="8"/>
        <v>#REF!</v>
      </c>
      <c r="AC93" s="32" t="e">
        <f t="shared" si="9"/>
        <v>#REF!</v>
      </c>
      <c r="AD93" s="33" t="e">
        <f t="shared" si="10"/>
        <v>#REF!</v>
      </c>
      <c r="AE93" s="34" t="s">
        <v>37</v>
      </c>
      <c r="AF93" s="34" t="s">
        <v>38</v>
      </c>
      <c r="AG93" s="35"/>
      <c r="AH93" s="39">
        <f t="shared" si="11"/>
        <v>0</v>
      </c>
      <c r="AI93" s="40"/>
    </row>
    <row r="94" spans="1:35" ht="36.75" customHeight="1" x14ac:dyDescent="0.25">
      <c r="A94" s="24">
        <v>140</v>
      </c>
      <c r="B94" s="65" t="s">
        <v>183</v>
      </c>
      <c r="C94" s="26" t="s">
        <v>230</v>
      </c>
      <c r="D94" s="41">
        <v>28010450</v>
      </c>
      <c r="E94" s="44">
        <v>62</v>
      </c>
      <c r="F94" s="28" t="s">
        <v>231</v>
      </c>
      <c r="G94" s="29">
        <v>5000</v>
      </c>
      <c r="H94" s="30">
        <v>1</v>
      </c>
      <c r="I94" s="30">
        <v>1</v>
      </c>
      <c r="J94" s="29" t="s">
        <v>211</v>
      </c>
      <c r="K94" s="29"/>
      <c r="L94" s="31"/>
      <c r="M94" s="32" t="e">
        <f t="shared" si="0"/>
        <v>#REF!</v>
      </c>
      <c r="N94" s="32" t="e">
        <f t="shared" si="1"/>
        <v>#REF!</v>
      </c>
      <c r="O94" s="33" t="e">
        <f t="shared" si="2"/>
        <v>#REF!</v>
      </c>
      <c r="P94" s="34" t="s">
        <v>37</v>
      </c>
      <c r="Q94" s="34" t="s">
        <v>38</v>
      </c>
      <c r="R94" s="35"/>
      <c r="S94" s="36">
        <f t="shared" si="3"/>
        <v>0</v>
      </c>
      <c r="T94" s="32" t="e">
        <f t="shared" si="4"/>
        <v>#REF!</v>
      </c>
      <c r="U94" s="32" t="e">
        <f t="shared" si="5"/>
        <v>#REF!</v>
      </c>
      <c r="V94" s="33" t="e">
        <f t="shared" si="6"/>
        <v>#REF!</v>
      </c>
      <c r="W94" s="34" t="s">
        <v>37</v>
      </c>
      <c r="X94" s="34" t="s">
        <v>38</v>
      </c>
      <c r="Y94" s="35"/>
      <c r="Z94" s="37">
        <f t="shared" si="7"/>
        <v>0</v>
      </c>
      <c r="AA94" s="38">
        <v>143</v>
      </c>
      <c r="AB94" s="32" t="e">
        <f t="shared" si="8"/>
        <v>#REF!</v>
      </c>
      <c r="AC94" s="32" t="e">
        <f t="shared" si="9"/>
        <v>#REF!</v>
      </c>
      <c r="AD94" s="33" t="e">
        <f t="shared" si="10"/>
        <v>#REF!</v>
      </c>
      <c r="AE94" s="34" t="s">
        <v>37</v>
      </c>
      <c r="AF94" s="34" t="s">
        <v>38</v>
      </c>
      <c r="AG94" s="35"/>
      <c r="AH94" s="39">
        <f t="shared" si="11"/>
        <v>0</v>
      </c>
      <c r="AI94" s="40"/>
    </row>
    <row r="95" spans="1:35" ht="87.75" customHeight="1" x14ac:dyDescent="0.25">
      <c r="A95" s="24">
        <v>141</v>
      </c>
      <c r="B95" s="65" t="s">
        <v>183</v>
      </c>
      <c r="C95" s="26" t="s">
        <v>230</v>
      </c>
      <c r="D95" s="41">
        <v>28010132</v>
      </c>
      <c r="E95" s="44">
        <v>63</v>
      </c>
      <c r="F95" s="28" t="s">
        <v>232</v>
      </c>
      <c r="G95" s="29">
        <v>15000</v>
      </c>
      <c r="H95" s="30">
        <v>3</v>
      </c>
      <c r="I95" s="30">
        <v>3</v>
      </c>
      <c r="J95" s="52" t="s">
        <v>233</v>
      </c>
      <c r="K95" s="29"/>
      <c r="L95" s="31"/>
      <c r="M95" s="32" t="e">
        <f t="shared" si="0"/>
        <v>#REF!</v>
      </c>
      <c r="N95" s="32" t="e">
        <f t="shared" si="1"/>
        <v>#REF!</v>
      </c>
      <c r="O95" s="33" t="e">
        <f t="shared" si="2"/>
        <v>#REF!</v>
      </c>
      <c r="P95" s="34" t="s">
        <v>37</v>
      </c>
      <c r="Q95" s="34" t="s">
        <v>38</v>
      </c>
      <c r="R95" s="35"/>
      <c r="S95" s="36">
        <f t="shared" si="3"/>
        <v>0</v>
      </c>
      <c r="T95" s="32" t="e">
        <f t="shared" si="4"/>
        <v>#REF!</v>
      </c>
      <c r="U95" s="32" t="e">
        <f t="shared" si="5"/>
        <v>#REF!</v>
      </c>
      <c r="V95" s="33" t="e">
        <f t="shared" si="6"/>
        <v>#REF!</v>
      </c>
      <c r="W95" s="34" t="s">
        <v>37</v>
      </c>
      <c r="X95" s="34" t="s">
        <v>38</v>
      </c>
      <c r="Y95" s="35"/>
      <c r="Z95" s="37">
        <f t="shared" si="7"/>
        <v>0</v>
      </c>
      <c r="AA95" s="38">
        <v>142</v>
      </c>
      <c r="AB95" s="32" t="e">
        <f t="shared" si="8"/>
        <v>#REF!</v>
      </c>
      <c r="AC95" s="32" t="e">
        <f t="shared" si="9"/>
        <v>#REF!</v>
      </c>
      <c r="AD95" s="33" t="e">
        <f t="shared" si="10"/>
        <v>#REF!</v>
      </c>
      <c r="AE95" s="34" t="s">
        <v>37</v>
      </c>
      <c r="AF95" s="34" t="s">
        <v>38</v>
      </c>
      <c r="AG95" s="35"/>
      <c r="AH95" s="39">
        <f t="shared" si="11"/>
        <v>0</v>
      </c>
      <c r="AI95" s="40"/>
    </row>
    <row r="96" spans="1:35" ht="36.75" customHeight="1" x14ac:dyDescent="0.25">
      <c r="A96" s="24">
        <v>144</v>
      </c>
      <c r="B96" s="65" t="s">
        <v>183</v>
      </c>
      <c r="C96" s="26" t="s">
        <v>230</v>
      </c>
      <c r="D96" s="41">
        <v>28010817</v>
      </c>
      <c r="E96" s="44">
        <v>58</v>
      </c>
      <c r="F96" s="28" t="s">
        <v>234</v>
      </c>
      <c r="G96" s="29">
        <v>5000</v>
      </c>
      <c r="H96" s="30">
        <v>1</v>
      </c>
      <c r="I96" s="42">
        <v>1</v>
      </c>
      <c r="J96" s="29" t="s">
        <v>235</v>
      </c>
      <c r="K96" s="29"/>
      <c r="L96" s="31"/>
      <c r="M96" s="32" t="e">
        <f t="shared" si="0"/>
        <v>#REF!</v>
      </c>
      <c r="N96" s="32" t="e">
        <f t="shared" si="1"/>
        <v>#REF!</v>
      </c>
      <c r="O96" s="33" t="e">
        <f t="shared" si="2"/>
        <v>#REF!</v>
      </c>
      <c r="P96" s="34" t="s">
        <v>37</v>
      </c>
      <c r="Q96" s="34" t="s">
        <v>38</v>
      </c>
      <c r="R96" s="35"/>
      <c r="S96" s="36">
        <f t="shared" si="3"/>
        <v>0</v>
      </c>
      <c r="T96" s="32" t="e">
        <f t="shared" si="4"/>
        <v>#REF!</v>
      </c>
      <c r="U96" s="32" t="e">
        <f t="shared" si="5"/>
        <v>#REF!</v>
      </c>
      <c r="V96" s="33" t="e">
        <f t="shared" si="6"/>
        <v>#REF!</v>
      </c>
      <c r="W96" s="34" t="s">
        <v>37</v>
      </c>
      <c r="X96" s="34" t="s">
        <v>38</v>
      </c>
      <c r="Y96" s="35"/>
      <c r="Z96" s="37">
        <f t="shared" si="7"/>
        <v>0</v>
      </c>
      <c r="AA96" s="38">
        <v>146</v>
      </c>
      <c r="AB96" s="32" t="e">
        <f t="shared" si="8"/>
        <v>#REF!</v>
      </c>
      <c r="AC96" s="32" t="e">
        <f t="shared" si="9"/>
        <v>#REF!</v>
      </c>
      <c r="AD96" s="33" t="e">
        <f t="shared" si="10"/>
        <v>#REF!</v>
      </c>
      <c r="AE96" s="34" t="s">
        <v>37</v>
      </c>
      <c r="AF96" s="34" t="s">
        <v>38</v>
      </c>
      <c r="AG96" s="35"/>
      <c r="AH96" s="39">
        <f t="shared" si="11"/>
        <v>0</v>
      </c>
      <c r="AI96" s="40"/>
    </row>
    <row r="97" spans="1:35" ht="36.75" customHeight="1" x14ac:dyDescent="0.25">
      <c r="A97" s="24">
        <v>145</v>
      </c>
      <c r="B97" s="65" t="s">
        <v>183</v>
      </c>
      <c r="C97" s="26" t="s">
        <v>230</v>
      </c>
      <c r="D97" s="41">
        <v>28010868</v>
      </c>
      <c r="E97" s="44">
        <v>60</v>
      </c>
      <c r="F97" s="28" t="s">
        <v>236</v>
      </c>
      <c r="G97" s="29">
        <v>5000</v>
      </c>
      <c r="H97" s="30">
        <v>1</v>
      </c>
      <c r="I97" s="30">
        <v>1</v>
      </c>
      <c r="J97" s="29" t="s">
        <v>237</v>
      </c>
      <c r="K97" s="29"/>
      <c r="L97" s="31"/>
      <c r="M97" s="32" t="e">
        <f t="shared" si="0"/>
        <v>#REF!</v>
      </c>
      <c r="N97" s="32" t="e">
        <f t="shared" si="1"/>
        <v>#REF!</v>
      </c>
      <c r="O97" s="33" t="e">
        <f t="shared" si="2"/>
        <v>#REF!</v>
      </c>
      <c r="P97" s="34" t="s">
        <v>37</v>
      </c>
      <c r="Q97" s="34" t="s">
        <v>38</v>
      </c>
      <c r="R97" s="35"/>
      <c r="S97" s="36">
        <f t="shared" si="3"/>
        <v>0</v>
      </c>
      <c r="T97" s="32" t="e">
        <f t="shared" si="4"/>
        <v>#REF!</v>
      </c>
      <c r="U97" s="32" t="e">
        <f t="shared" si="5"/>
        <v>#REF!</v>
      </c>
      <c r="V97" s="33" t="e">
        <f t="shared" si="6"/>
        <v>#REF!</v>
      </c>
      <c r="W97" s="34" t="s">
        <v>37</v>
      </c>
      <c r="X97" s="34" t="s">
        <v>38</v>
      </c>
      <c r="Y97" s="35"/>
      <c r="Z97" s="37">
        <f t="shared" si="7"/>
        <v>0</v>
      </c>
      <c r="AA97" s="38">
        <v>147</v>
      </c>
      <c r="AB97" s="32" t="e">
        <f t="shared" si="8"/>
        <v>#REF!</v>
      </c>
      <c r="AC97" s="32" t="e">
        <f t="shared" si="9"/>
        <v>#REF!</v>
      </c>
      <c r="AD97" s="33" t="e">
        <f t="shared" si="10"/>
        <v>#REF!</v>
      </c>
      <c r="AE97" s="34" t="s">
        <v>37</v>
      </c>
      <c r="AF97" s="34" t="s">
        <v>38</v>
      </c>
      <c r="AG97" s="35"/>
      <c r="AH97" s="39">
        <f t="shared" si="11"/>
        <v>0</v>
      </c>
      <c r="AI97" s="40"/>
    </row>
    <row r="98" spans="1:35" ht="54" customHeight="1" x14ac:dyDescent="0.25">
      <c r="A98" s="24">
        <v>146</v>
      </c>
      <c r="B98" s="65" t="s">
        <v>183</v>
      </c>
      <c r="C98" s="26" t="s">
        <v>230</v>
      </c>
      <c r="D98" s="41">
        <v>28031814</v>
      </c>
      <c r="E98" s="44">
        <v>65</v>
      </c>
      <c r="F98" s="28" t="s">
        <v>238</v>
      </c>
      <c r="G98" s="29">
        <v>5000</v>
      </c>
      <c r="H98" s="30">
        <v>1</v>
      </c>
      <c r="I98" s="30">
        <v>1</v>
      </c>
      <c r="J98" s="29" t="s">
        <v>202</v>
      </c>
      <c r="K98" s="29"/>
      <c r="L98" s="31"/>
      <c r="M98" s="32" t="e">
        <f t="shared" si="0"/>
        <v>#REF!</v>
      </c>
      <c r="N98" s="32" t="e">
        <f t="shared" si="1"/>
        <v>#REF!</v>
      </c>
      <c r="O98" s="33" t="e">
        <f t="shared" si="2"/>
        <v>#REF!</v>
      </c>
      <c r="P98" s="34" t="s">
        <v>37</v>
      </c>
      <c r="Q98" s="34" t="s">
        <v>38</v>
      </c>
      <c r="R98" s="35"/>
      <c r="S98" s="36">
        <f t="shared" si="3"/>
        <v>0</v>
      </c>
      <c r="T98" s="32" t="e">
        <f t="shared" si="4"/>
        <v>#REF!</v>
      </c>
      <c r="U98" s="32" t="e">
        <f t="shared" si="5"/>
        <v>#REF!</v>
      </c>
      <c r="V98" s="33" t="e">
        <f t="shared" si="6"/>
        <v>#REF!</v>
      </c>
      <c r="W98" s="34" t="s">
        <v>37</v>
      </c>
      <c r="X98" s="34" t="s">
        <v>38</v>
      </c>
      <c r="Y98" s="35"/>
      <c r="Z98" s="37">
        <f t="shared" si="7"/>
        <v>0</v>
      </c>
      <c r="AA98" s="38">
        <v>149</v>
      </c>
      <c r="AB98" s="32" t="e">
        <f t="shared" si="8"/>
        <v>#REF!</v>
      </c>
      <c r="AC98" s="32" t="e">
        <f t="shared" si="9"/>
        <v>#REF!</v>
      </c>
      <c r="AD98" s="33" t="e">
        <f t="shared" si="10"/>
        <v>#REF!</v>
      </c>
      <c r="AE98" s="34" t="s">
        <v>37</v>
      </c>
      <c r="AF98" s="34" t="s">
        <v>38</v>
      </c>
      <c r="AG98" s="35"/>
      <c r="AH98" s="39">
        <f t="shared" si="11"/>
        <v>0</v>
      </c>
      <c r="AI98" s="40"/>
    </row>
    <row r="99" spans="1:35" ht="54" customHeight="1" x14ac:dyDescent="0.25">
      <c r="A99" s="24">
        <v>149</v>
      </c>
      <c r="B99" s="66" t="s">
        <v>239</v>
      </c>
      <c r="C99" s="26" t="s">
        <v>240</v>
      </c>
      <c r="D99" s="41">
        <v>28006739</v>
      </c>
      <c r="E99" s="44">
        <v>70</v>
      </c>
      <c r="F99" s="28" t="s">
        <v>241</v>
      </c>
      <c r="G99" s="29">
        <v>10000</v>
      </c>
      <c r="H99" s="30">
        <v>2</v>
      </c>
      <c r="I99" s="88">
        <v>1</v>
      </c>
      <c r="J99" s="29" t="s">
        <v>242</v>
      </c>
      <c r="K99" s="29"/>
      <c r="L99" s="31"/>
      <c r="M99" s="32" t="e">
        <f t="shared" si="0"/>
        <v>#REF!</v>
      </c>
      <c r="N99" s="32" t="e">
        <f t="shared" si="1"/>
        <v>#REF!</v>
      </c>
      <c r="O99" s="33" t="e">
        <f t="shared" si="2"/>
        <v>#REF!</v>
      </c>
      <c r="P99" s="34" t="s">
        <v>37</v>
      </c>
      <c r="Q99" s="34" t="s">
        <v>38</v>
      </c>
      <c r="R99" s="35"/>
      <c r="S99" s="36">
        <f t="shared" si="3"/>
        <v>0</v>
      </c>
      <c r="T99" s="32" t="e">
        <f t="shared" si="4"/>
        <v>#REF!</v>
      </c>
      <c r="U99" s="32" t="e">
        <f t="shared" si="5"/>
        <v>#REF!</v>
      </c>
      <c r="V99" s="33" t="e">
        <f t="shared" si="6"/>
        <v>#REF!</v>
      </c>
      <c r="W99" s="34" t="s">
        <v>37</v>
      </c>
      <c r="X99" s="34" t="s">
        <v>38</v>
      </c>
      <c r="Y99" s="35"/>
      <c r="Z99" s="37">
        <f t="shared" si="7"/>
        <v>0</v>
      </c>
      <c r="AA99" s="38">
        <v>151</v>
      </c>
      <c r="AB99" s="32" t="e">
        <f t="shared" si="8"/>
        <v>#REF!</v>
      </c>
      <c r="AC99" s="32" t="e">
        <f t="shared" si="9"/>
        <v>#REF!</v>
      </c>
      <c r="AD99" s="33" t="e">
        <f t="shared" si="10"/>
        <v>#REF!</v>
      </c>
      <c r="AE99" s="34" t="s">
        <v>37</v>
      </c>
      <c r="AF99" s="34" t="s">
        <v>38</v>
      </c>
      <c r="AG99" s="35"/>
      <c r="AH99" s="39">
        <f t="shared" si="11"/>
        <v>0</v>
      </c>
      <c r="AI99" s="40"/>
    </row>
    <row r="100" spans="1:35" ht="54" customHeight="1" x14ac:dyDescent="0.25">
      <c r="A100" s="24">
        <v>151</v>
      </c>
      <c r="B100" s="66" t="s">
        <v>239</v>
      </c>
      <c r="C100" s="26" t="s">
        <v>240</v>
      </c>
      <c r="D100" s="41">
        <v>28030753</v>
      </c>
      <c r="E100" s="44">
        <v>69</v>
      </c>
      <c r="F100" s="28" t="s">
        <v>243</v>
      </c>
      <c r="G100" s="29">
        <v>5000</v>
      </c>
      <c r="H100" s="30">
        <v>1</v>
      </c>
      <c r="I100" s="30">
        <v>1</v>
      </c>
      <c r="J100" s="29" t="s">
        <v>244</v>
      </c>
      <c r="K100" s="29"/>
      <c r="L100" s="31"/>
      <c r="M100" s="32" t="e">
        <f t="shared" si="0"/>
        <v>#REF!</v>
      </c>
      <c r="N100" s="32" t="e">
        <f t="shared" si="1"/>
        <v>#REF!</v>
      </c>
      <c r="O100" s="33" t="e">
        <f t="shared" si="2"/>
        <v>#REF!</v>
      </c>
      <c r="P100" s="34" t="s">
        <v>37</v>
      </c>
      <c r="Q100" s="34" t="s">
        <v>38</v>
      </c>
      <c r="R100" s="35"/>
      <c r="S100" s="36">
        <f t="shared" si="3"/>
        <v>0</v>
      </c>
      <c r="T100" s="32" t="e">
        <f t="shared" si="4"/>
        <v>#REF!</v>
      </c>
      <c r="U100" s="32" t="e">
        <f t="shared" si="5"/>
        <v>#REF!</v>
      </c>
      <c r="V100" s="33" t="e">
        <f t="shared" si="6"/>
        <v>#REF!</v>
      </c>
      <c r="W100" s="34" t="s">
        <v>37</v>
      </c>
      <c r="X100" s="34" t="s">
        <v>38</v>
      </c>
      <c r="Y100" s="35"/>
      <c r="Z100" s="37">
        <f t="shared" si="7"/>
        <v>0</v>
      </c>
      <c r="AA100" s="38">
        <v>154</v>
      </c>
      <c r="AB100" s="32" t="e">
        <f t="shared" si="8"/>
        <v>#REF!</v>
      </c>
      <c r="AC100" s="32" t="e">
        <f t="shared" si="9"/>
        <v>#REF!</v>
      </c>
      <c r="AD100" s="33" t="e">
        <f t="shared" si="10"/>
        <v>#REF!</v>
      </c>
      <c r="AE100" s="34" t="s">
        <v>37</v>
      </c>
      <c r="AF100" s="34" t="s">
        <v>38</v>
      </c>
      <c r="AG100" s="35"/>
      <c r="AH100" s="39">
        <f t="shared" si="11"/>
        <v>0</v>
      </c>
      <c r="AI100" s="45"/>
    </row>
    <row r="101" spans="1:35" ht="54" customHeight="1" x14ac:dyDescent="0.25">
      <c r="A101" s="24">
        <v>153</v>
      </c>
      <c r="B101" s="66" t="s">
        <v>239</v>
      </c>
      <c r="C101" s="26" t="s">
        <v>245</v>
      </c>
      <c r="D101" s="41">
        <v>28004256</v>
      </c>
      <c r="E101" s="44">
        <v>76</v>
      </c>
      <c r="F101" s="28" t="s">
        <v>246</v>
      </c>
      <c r="G101" s="29">
        <v>10000</v>
      </c>
      <c r="H101" s="30">
        <v>2</v>
      </c>
      <c r="I101" s="30">
        <v>1</v>
      </c>
      <c r="J101" s="29" t="s">
        <v>247</v>
      </c>
      <c r="K101" s="29"/>
      <c r="L101" s="31"/>
      <c r="M101" s="32" t="e">
        <f t="shared" si="0"/>
        <v>#REF!</v>
      </c>
      <c r="N101" s="32" t="e">
        <f t="shared" si="1"/>
        <v>#REF!</v>
      </c>
      <c r="O101" s="33" t="e">
        <f t="shared" si="2"/>
        <v>#REF!</v>
      </c>
      <c r="P101" s="34" t="s">
        <v>37</v>
      </c>
      <c r="Q101" s="34" t="s">
        <v>38</v>
      </c>
      <c r="R101" s="35"/>
      <c r="S101" s="36">
        <f t="shared" si="3"/>
        <v>0</v>
      </c>
      <c r="T101" s="32" t="e">
        <f t="shared" si="4"/>
        <v>#REF!</v>
      </c>
      <c r="U101" s="32" t="e">
        <f t="shared" si="5"/>
        <v>#REF!</v>
      </c>
      <c r="V101" s="33" t="e">
        <f t="shared" si="6"/>
        <v>#REF!</v>
      </c>
      <c r="W101" s="34" t="s">
        <v>37</v>
      </c>
      <c r="X101" s="34" t="s">
        <v>38</v>
      </c>
      <c r="Y101" s="35"/>
      <c r="Z101" s="37">
        <f t="shared" si="7"/>
        <v>0</v>
      </c>
      <c r="AA101" s="38">
        <v>156</v>
      </c>
      <c r="AB101" s="32" t="e">
        <f t="shared" si="8"/>
        <v>#REF!</v>
      </c>
      <c r="AC101" s="32" t="e">
        <f t="shared" si="9"/>
        <v>#REF!</v>
      </c>
      <c r="AD101" s="33" t="e">
        <f t="shared" si="10"/>
        <v>#REF!</v>
      </c>
      <c r="AE101" s="34" t="s">
        <v>37</v>
      </c>
      <c r="AF101" s="34" t="s">
        <v>38</v>
      </c>
      <c r="AG101" s="35"/>
      <c r="AH101" s="39">
        <f t="shared" si="11"/>
        <v>0</v>
      </c>
      <c r="AI101" s="40"/>
    </row>
    <row r="102" spans="1:35" ht="54" customHeight="1" x14ac:dyDescent="0.25">
      <c r="A102" s="24">
        <v>154</v>
      </c>
      <c r="B102" s="66" t="s">
        <v>239</v>
      </c>
      <c r="C102" s="26" t="s">
        <v>245</v>
      </c>
      <c r="D102" s="41">
        <v>28004060</v>
      </c>
      <c r="E102" s="44">
        <v>75</v>
      </c>
      <c r="F102" s="28" t="s">
        <v>248</v>
      </c>
      <c r="G102" s="29">
        <v>10000</v>
      </c>
      <c r="H102" s="30">
        <v>2</v>
      </c>
      <c r="I102" s="30">
        <v>1</v>
      </c>
      <c r="J102" s="52" t="s">
        <v>249</v>
      </c>
      <c r="K102" s="29"/>
      <c r="L102" s="31"/>
      <c r="M102" s="32" t="e">
        <f t="shared" si="0"/>
        <v>#REF!</v>
      </c>
      <c r="N102" s="32" t="e">
        <f t="shared" si="1"/>
        <v>#REF!</v>
      </c>
      <c r="O102" s="33" t="e">
        <f t="shared" si="2"/>
        <v>#REF!</v>
      </c>
      <c r="P102" s="34" t="s">
        <v>37</v>
      </c>
      <c r="Q102" s="34" t="s">
        <v>38</v>
      </c>
      <c r="R102" s="35"/>
      <c r="S102" s="36">
        <f t="shared" si="3"/>
        <v>0</v>
      </c>
      <c r="T102" s="32" t="e">
        <f t="shared" si="4"/>
        <v>#REF!</v>
      </c>
      <c r="U102" s="32" t="e">
        <f t="shared" si="5"/>
        <v>#REF!</v>
      </c>
      <c r="V102" s="33" t="e">
        <f t="shared" si="6"/>
        <v>#REF!</v>
      </c>
      <c r="W102" s="34" t="s">
        <v>37</v>
      </c>
      <c r="X102" s="34" t="s">
        <v>38</v>
      </c>
      <c r="Y102" s="35"/>
      <c r="Z102" s="37">
        <f t="shared" si="7"/>
        <v>0</v>
      </c>
      <c r="AA102" s="38">
        <v>158</v>
      </c>
      <c r="AB102" s="32" t="e">
        <f t="shared" si="8"/>
        <v>#REF!</v>
      </c>
      <c r="AC102" s="32" t="e">
        <f t="shared" si="9"/>
        <v>#REF!</v>
      </c>
      <c r="AD102" s="33" t="e">
        <f t="shared" si="10"/>
        <v>#REF!</v>
      </c>
      <c r="AE102" s="34" t="s">
        <v>37</v>
      </c>
      <c r="AF102" s="34" t="s">
        <v>38</v>
      </c>
      <c r="AG102" s="35"/>
      <c r="AH102" s="39">
        <f t="shared" si="11"/>
        <v>0</v>
      </c>
      <c r="AI102" s="40"/>
    </row>
    <row r="103" spans="1:35" ht="72" customHeight="1" x14ac:dyDescent="0.25">
      <c r="A103" s="24">
        <v>155</v>
      </c>
      <c r="B103" s="66" t="s">
        <v>239</v>
      </c>
      <c r="C103" s="26" t="s">
        <v>250</v>
      </c>
      <c r="D103" s="54">
        <v>28007158</v>
      </c>
      <c r="E103" s="58">
        <v>84</v>
      </c>
      <c r="F103" s="28" t="s">
        <v>251</v>
      </c>
      <c r="G103" s="29">
        <v>10000</v>
      </c>
      <c r="H103" s="30">
        <v>2</v>
      </c>
      <c r="I103" s="30">
        <v>1</v>
      </c>
      <c r="J103" s="29" t="s">
        <v>252</v>
      </c>
      <c r="K103" s="29"/>
      <c r="L103" s="31"/>
      <c r="M103" s="32" t="e">
        <f t="shared" si="0"/>
        <v>#REF!</v>
      </c>
      <c r="N103" s="32" t="e">
        <f t="shared" si="1"/>
        <v>#REF!</v>
      </c>
      <c r="O103" s="33" t="e">
        <f t="shared" si="2"/>
        <v>#REF!</v>
      </c>
      <c r="P103" s="34" t="s">
        <v>37</v>
      </c>
      <c r="Q103" s="34" t="s">
        <v>38</v>
      </c>
      <c r="R103" s="35"/>
      <c r="S103" s="36">
        <f t="shared" si="3"/>
        <v>0</v>
      </c>
      <c r="T103" s="32" t="e">
        <f t="shared" si="4"/>
        <v>#REF!</v>
      </c>
      <c r="U103" s="32" t="e">
        <f t="shared" si="5"/>
        <v>#REF!</v>
      </c>
      <c r="V103" s="33" t="e">
        <f t="shared" si="6"/>
        <v>#REF!</v>
      </c>
      <c r="W103" s="34" t="s">
        <v>37</v>
      </c>
      <c r="X103" s="34" t="s">
        <v>38</v>
      </c>
      <c r="Y103" s="35"/>
      <c r="Z103" s="37">
        <f t="shared" si="7"/>
        <v>0</v>
      </c>
      <c r="AA103" s="38">
        <v>159</v>
      </c>
      <c r="AB103" s="32" t="e">
        <f t="shared" si="8"/>
        <v>#REF!</v>
      </c>
      <c r="AC103" s="32" t="e">
        <f t="shared" si="9"/>
        <v>#REF!</v>
      </c>
      <c r="AD103" s="33" t="e">
        <f t="shared" si="10"/>
        <v>#REF!</v>
      </c>
      <c r="AE103" s="34" t="s">
        <v>37</v>
      </c>
      <c r="AF103" s="34" t="s">
        <v>38</v>
      </c>
      <c r="AG103" s="35"/>
      <c r="AH103" s="39">
        <f t="shared" si="11"/>
        <v>0</v>
      </c>
      <c r="AI103" s="40"/>
    </row>
    <row r="104" spans="1:35" ht="54" customHeight="1" x14ac:dyDescent="0.25">
      <c r="A104" s="24">
        <v>156</v>
      </c>
      <c r="B104" s="66" t="s">
        <v>239</v>
      </c>
      <c r="C104" s="26" t="s">
        <v>250</v>
      </c>
      <c r="D104" s="41">
        <v>28007166</v>
      </c>
      <c r="E104" s="44">
        <v>83</v>
      </c>
      <c r="F104" s="28" t="s">
        <v>253</v>
      </c>
      <c r="G104" s="29">
        <v>15000</v>
      </c>
      <c r="H104" s="30">
        <v>3</v>
      </c>
      <c r="I104" s="30">
        <v>2</v>
      </c>
      <c r="J104" s="52" t="s">
        <v>254</v>
      </c>
      <c r="K104" s="29"/>
      <c r="L104" s="31"/>
      <c r="M104" s="32" t="e">
        <f t="shared" si="0"/>
        <v>#REF!</v>
      </c>
      <c r="N104" s="32" t="e">
        <f t="shared" si="1"/>
        <v>#REF!</v>
      </c>
      <c r="O104" s="33" t="e">
        <f t="shared" si="2"/>
        <v>#REF!</v>
      </c>
      <c r="P104" s="34" t="s">
        <v>37</v>
      </c>
      <c r="Q104" s="34" t="s">
        <v>38</v>
      </c>
      <c r="R104" s="35"/>
      <c r="S104" s="36">
        <f t="shared" si="3"/>
        <v>0</v>
      </c>
      <c r="T104" s="32" t="e">
        <f t="shared" si="4"/>
        <v>#REF!</v>
      </c>
      <c r="U104" s="32" t="e">
        <f t="shared" si="5"/>
        <v>#REF!</v>
      </c>
      <c r="V104" s="33" t="e">
        <f t="shared" si="6"/>
        <v>#REF!</v>
      </c>
      <c r="W104" s="34" t="s">
        <v>37</v>
      </c>
      <c r="X104" s="34" t="s">
        <v>38</v>
      </c>
      <c r="Y104" s="35"/>
      <c r="Z104" s="37">
        <f t="shared" si="7"/>
        <v>0</v>
      </c>
      <c r="AA104" s="38">
        <v>160</v>
      </c>
      <c r="AB104" s="32" t="e">
        <f t="shared" si="8"/>
        <v>#REF!</v>
      </c>
      <c r="AC104" s="32" t="e">
        <f t="shared" si="9"/>
        <v>#REF!</v>
      </c>
      <c r="AD104" s="33" t="e">
        <f t="shared" si="10"/>
        <v>#REF!</v>
      </c>
      <c r="AE104" s="34" t="s">
        <v>37</v>
      </c>
      <c r="AF104" s="34" t="s">
        <v>38</v>
      </c>
      <c r="AG104" s="35"/>
      <c r="AH104" s="39">
        <f t="shared" si="11"/>
        <v>0</v>
      </c>
      <c r="AI104" s="40"/>
    </row>
    <row r="105" spans="1:35" ht="72" customHeight="1" x14ac:dyDescent="0.25">
      <c r="A105" s="24">
        <v>157</v>
      </c>
      <c r="B105" s="66" t="s">
        <v>239</v>
      </c>
      <c r="C105" s="26" t="s">
        <v>250</v>
      </c>
      <c r="D105" s="41">
        <v>28007816</v>
      </c>
      <c r="E105" s="44">
        <v>78</v>
      </c>
      <c r="F105" s="28" t="s">
        <v>255</v>
      </c>
      <c r="G105" s="29">
        <v>10000</v>
      </c>
      <c r="H105" s="30">
        <v>2</v>
      </c>
      <c r="I105" s="30">
        <v>1</v>
      </c>
      <c r="J105" s="29" t="s">
        <v>256</v>
      </c>
      <c r="K105" s="29"/>
      <c r="L105" s="31"/>
      <c r="M105" s="32" t="e">
        <f t="shared" si="0"/>
        <v>#REF!</v>
      </c>
      <c r="N105" s="32" t="e">
        <f t="shared" si="1"/>
        <v>#REF!</v>
      </c>
      <c r="O105" s="33" t="e">
        <f t="shared" si="2"/>
        <v>#REF!</v>
      </c>
      <c r="P105" s="34" t="s">
        <v>37</v>
      </c>
      <c r="Q105" s="34" t="s">
        <v>38</v>
      </c>
      <c r="R105" s="35"/>
      <c r="S105" s="36">
        <f t="shared" si="3"/>
        <v>0</v>
      </c>
      <c r="T105" s="32" t="e">
        <f t="shared" si="4"/>
        <v>#REF!</v>
      </c>
      <c r="U105" s="32" t="e">
        <f t="shared" si="5"/>
        <v>#REF!</v>
      </c>
      <c r="V105" s="33" t="e">
        <f t="shared" si="6"/>
        <v>#REF!</v>
      </c>
      <c r="W105" s="34" t="s">
        <v>37</v>
      </c>
      <c r="X105" s="34" t="s">
        <v>38</v>
      </c>
      <c r="Y105" s="35"/>
      <c r="Z105" s="37">
        <f t="shared" si="7"/>
        <v>0</v>
      </c>
      <c r="AA105" s="38">
        <v>157</v>
      </c>
      <c r="AB105" s="32" t="e">
        <f t="shared" si="8"/>
        <v>#REF!</v>
      </c>
      <c r="AC105" s="32" t="e">
        <f t="shared" si="9"/>
        <v>#REF!</v>
      </c>
      <c r="AD105" s="33" t="e">
        <f t="shared" si="10"/>
        <v>#REF!</v>
      </c>
      <c r="AE105" s="34" t="s">
        <v>37</v>
      </c>
      <c r="AF105" s="34" t="s">
        <v>38</v>
      </c>
      <c r="AG105" s="35"/>
      <c r="AH105" s="39">
        <f t="shared" si="11"/>
        <v>0</v>
      </c>
      <c r="AI105" s="40"/>
    </row>
    <row r="106" spans="1:35" ht="36.75" customHeight="1" x14ac:dyDescent="0.25">
      <c r="A106" s="24">
        <v>158</v>
      </c>
      <c r="B106" s="66" t="s">
        <v>239</v>
      </c>
      <c r="C106" s="26" t="s">
        <v>250</v>
      </c>
      <c r="D106" s="41">
        <v>28007000</v>
      </c>
      <c r="E106" s="44">
        <v>88</v>
      </c>
      <c r="F106" s="28" t="s">
        <v>257</v>
      </c>
      <c r="G106" s="29">
        <v>15000</v>
      </c>
      <c r="H106" s="30">
        <v>3</v>
      </c>
      <c r="I106" s="30">
        <v>1</v>
      </c>
      <c r="J106" s="52" t="s">
        <v>258</v>
      </c>
      <c r="K106" s="29"/>
      <c r="L106" s="31"/>
      <c r="M106" s="32" t="e">
        <f t="shared" si="0"/>
        <v>#REF!</v>
      </c>
      <c r="N106" s="32" t="e">
        <f t="shared" si="1"/>
        <v>#REF!</v>
      </c>
      <c r="O106" s="33" t="e">
        <f t="shared" si="2"/>
        <v>#REF!</v>
      </c>
      <c r="P106" s="34" t="s">
        <v>37</v>
      </c>
      <c r="Q106" s="34" t="s">
        <v>38</v>
      </c>
      <c r="R106" s="35"/>
      <c r="S106" s="36">
        <f t="shared" si="3"/>
        <v>0</v>
      </c>
      <c r="T106" s="32" t="e">
        <f t="shared" si="4"/>
        <v>#REF!</v>
      </c>
      <c r="U106" s="32" t="e">
        <f t="shared" si="5"/>
        <v>#REF!</v>
      </c>
      <c r="V106" s="33" t="e">
        <f t="shared" si="6"/>
        <v>#REF!</v>
      </c>
      <c r="W106" s="34" t="s">
        <v>37</v>
      </c>
      <c r="X106" s="34" t="s">
        <v>38</v>
      </c>
      <c r="Y106" s="35"/>
      <c r="Z106" s="37">
        <f t="shared" si="7"/>
        <v>0</v>
      </c>
      <c r="AA106" s="38">
        <v>161</v>
      </c>
      <c r="AB106" s="32" t="e">
        <f t="shared" si="8"/>
        <v>#REF!</v>
      </c>
      <c r="AC106" s="32" t="e">
        <f t="shared" si="9"/>
        <v>#REF!</v>
      </c>
      <c r="AD106" s="33" t="e">
        <f t="shared" si="10"/>
        <v>#REF!</v>
      </c>
      <c r="AE106" s="34" t="s">
        <v>37</v>
      </c>
      <c r="AF106" s="34" t="s">
        <v>38</v>
      </c>
      <c r="AG106" s="35"/>
      <c r="AH106" s="39">
        <f t="shared" si="11"/>
        <v>0</v>
      </c>
      <c r="AI106" s="40"/>
    </row>
    <row r="107" spans="1:35" ht="36.75" customHeight="1" x14ac:dyDescent="0.25">
      <c r="A107" s="24">
        <v>160</v>
      </c>
      <c r="B107" s="66" t="s">
        <v>239</v>
      </c>
      <c r="C107" s="26" t="s">
        <v>250</v>
      </c>
      <c r="D107" s="54">
        <v>28007190</v>
      </c>
      <c r="E107" s="58">
        <v>80</v>
      </c>
      <c r="F107" s="28" t="s">
        <v>259</v>
      </c>
      <c r="G107" s="29">
        <v>15000</v>
      </c>
      <c r="H107" s="30">
        <v>3</v>
      </c>
      <c r="I107" s="30">
        <v>2</v>
      </c>
      <c r="J107" s="52" t="s">
        <v>260</v>
      </c>
      <c r="K107" s="29"/>
      <c r="L107" s="31"/>
      <c r="M107" s="32" t="e">
        <f t="shared" si="0"/>
        <v>#REF!</v>
      </c>
      <c r="N107" s="32" t="e">
        <f t="shared" si="1"/>
        <v>#REF!</v>
      </c>
      <c r="O107" s="33" t="e">
        <f t="shared" si="2"/>
        <v>#REF!</v>
      </c>
      <c r="P107" s="34" t="s">
        <v>37</v>
      </c>
      <c r="Q107" s="34" t="s">
        <v>38</v>
      </c>
      <c r="R107" s="35"/>
      <c r="S107" s="36">
        <f t="shared" si="3"/>
        <v>0</v>
      </c>
      <c r="T107" s="32" t="e">
        <f t="shared" si="4"/>
        <v>#REF!</v>
      </c>
      <c r="U107" s="32" t="e">
        <f t="shared" si="5"/>
        <v>#REF!</v>
      </c>
      <c r="V107" s="33" t="e">
        <f t="shared" si="6"/>
        <v>#REF!</v>
      </c>
      <c r="W107" s="34" t="s">
        <v>37</v>
      </c>
      <c r="X107" s="34" t="s">
        <v>38</v>
      </c>
      <c r="Y107" s="35"/>
      <c r="Z107" s="37">
        <f t="shared" si="7"/>
        <v>0</v>
      </c>
      <c r="AA107" s="38">
        <v>163</v>
      </c>
      <c r="AB107" s="32" t="e">
        <f t="shared" si="8"/>
        <v>#REF!</v>
      </c>
      <c r="AC107" s="32" t="e">
        <f t="shared" si="9"/>
        <v>#REF!</v>
      </c>
      <c r="AD107" s="33" t="e">
        <f t="shared" si="10"/>
        <v>#REF!</v>
      </c>
      <c r="AE107" s="34" t="s">
        <v>37</v>
      </c>
      <c r="AF107" s="34" t="s">
        <v>38</v>
      </c>
      <c r="AG107" s="35"/>
      <c r="AH107" s="39">
        <f t="shared" si="11"/>
        <v>0</v>
      </c>
      <c r="AI107" s="40"/>
    </row>
    <row r="108" spans="1:35" ht="36.75" customHeight="1" x14ac:dyDescent="0.25">
      <c r="A108" s="24">
        <v>161</v>
      </c>
      <c r="B108" s="66" t="s">
        <v>239</v>
      </c>
      <c r="C108" s="26" t="s">
        <v>250</v>
      </c>
      <c r="D108" s="54">
        <v>28007425</v>
      </c>
      <c r="E108" s="58">
        <v>86</v>
      </c>
      <c r="F108" s="28" t="s">
        <v>261</v>
      </c>
      <c r="G108" s="29">
        <v>5000</v>
      </c>
      <c r="H108" s="30">
        <v>1</v>
      </c>
      <c r="I108" s="30">
        <v>1</v>
      </c>
      <c r="J108" s="29" t="s">
        <v>262</v>
      </c>
      <c r="K108" s="29"/>
      <c r="L108" s="31"/>
      <c r="M108" s="32" t="e">
        <f t="shared" si="0"/>
        <v>#REF!</v>
      </c>
      <c r="N108" s="32" t="e">
        <f t="shared" si="1"/>
        <v>#REF!</v>
      </c>
      <c r="O108" s="33" t="e">
        <f t="shared" si="2"/>
        <v>#REF!</v>
      </c>
      <c r="P108" s="34" t="s">
        <v>37</v>
      </c>
      <c r="Q108" s="34" t="s">
        <v>38</v>
      </c>
      <c r="R108" s="35"/>
      <c r="S108" s="36">
        <f t="shared" si="3"/>
        <v>0</v>
      </c>
      <c r="T108" s="32" t="e">
        <f t="shared" si="4"/>
        <v>#REF!</v>
      </c>
      <c r="U108" s="32" t="e">
        <f t="shared" si="5"/>
        <v>#REF!</v>
      </c>
      <c r="V108" s="33" t="e">
        <f t="shared" si="6"/>
        <v>#REF!</v>
      </c>
      <c r="W108" s="34" t="s">
        <v>37</v>
      </c>
      <c r="X108" s="34" t="s">
        <v>38</v>
      </c>
      <c r="Y108" s="35"/>
      <c r="Z108" s="37">
        <f t="shared" si="7"/>
        <v>0</v>
      </c>
      <c r="AA108" s="38">
        <v>164</v>
      </c>
      <c r="AB108" s="32" t="e">
        <f t="shared" si="8"/>
        <v>#REF!</v>
      </c>
      <c r="AC108" s="32" t="e">
        <f t="shared" si="9"/>
        <v>#REF!</v>
      </c>
      <c r="AD108" s="33" t="e">
        <f t="shared" si="10"/>
        <v>#REF!</v>
      </c>
      <c r="AE108" s="34" t="s">
        <v>37</v>
      </c>
      <c r="AF108" s="34" t="s">
        <v>38</v>
      </c>
      <c r="AG108" s="35"/>
      <c r="AH108" s="39">
        <f t="shared" si="11"/>
        <v>0</v>
      </c>
      <c r="AI108" s="40"/>
    </row>
    <row r="109" spans="1:35" ht="36.75" customHeight="1" x14ac:dyDescent="0.25">
      <c r="A109" s="24">
        <v>162</v>
      </c>
      <c r="B109" s="66" t="s">
        <v>239</v>
      </c>
      <c r="C109" s="26" t="s">
        <v>250</v>
      </c>
      <c r="D109" s="41">
        <v>28007840</v>
      </c>
      <c r="E109" s="44">
        <v>89</v>
      </c>
      <c r="F109" s="28" t="s">
        <v>263</v>
      </c>
      <c r="G109" s="29">
        <v>5000</v>
      </c>
      <c r="H109" s="30">
        <v>1</v>
      </c>
      <c r="I109" s="30">
        <v>1</v>
      </c>
      <c r="J109" s="29" t="s">
        <v>264</v>
      </c>
      <c r="K109" s="29"/>
      <c r="L109" s="31"/>
      <c r="M109" s="32" t="e">
        <f t="shared" si="0"/>
        <v>#REF!</v>
      </c>
      <c r="N109" s="32" t="e">
        <f t="shared" si="1"/>
        <v>#REF!</v>
      </c>
      <c r="O109" s="33" t="e">
        <f t="shared" si="2"/>
        <v>#REF!</v>
      </c>
      <c r="P109" s="34" t="s">
        <v>37</v>
      </c>
      <c r="Q109" s="34" t="s">
        <v>38</v>
      </c>
      <c r="R109" s="35"/>
      <c r="S109" s="36">
        <f t="shared" si="3"/>
        <v>0</v>
      </c>
      <c r="T109" s="32" t="e">
        <f t="shared" si="4"/>
        <v>#REF!</v>
      </c>
      <c r="U109" s="32" t="e">
        <f t="shared" si="5"/>
        <v>#REF!</v>
      </c>
      <c r="V109" s="33" t="e">
        <f t="shared" si="6"/>
        <v>#REF!</v>
      </c>
      <c r="W109" s="34" t="s">
        <v>37</v>
      </c>
      <c r="X109" s="34" t="s">
        <v>38</v>
      </c>
      <c r="Y109" s="35"/>
      <c r="Z109" s="37">
        <f t="shared" si="7"/>
        <v>0</v>
      </c>
      <c r="AA109" s="38">
        <v>165</v>
      </c>
      <c r="AB109" s="32" t="e">
        <f t="shared" si="8"/>
        <v>#REF!</v>
      </c>
      <c r="AC109" s="32" t="e">
        <f t="shared" si="9"/>
        <v>#REF!</v>
      </c>
      <c r="AD109" s="33" t="e">
        <f t="shared" si="10"/>
        <v>#REF!</v>
      </c>
      <c r="AE109" s="34" t="s">
        <v>37</v>
      </c>
      <c r="AF109" s="34" t="s">
        <v>38</v>
      </c>
      <c r="AG109" s="35"/>
      <c r="AH109" s="39">
        <f t="shared" si="11"/>
        <v>0</v>
      </c>
      <c r="AI109" s="40"/>
    </row>
    <row r="110" spans="1:35" ht="36.75" customHeight="1" x14ac:dyDescent="0.25">
      <c r="A110" s="24">
        <v>164</v>
      </c>
      <c r="B110" s="66" t="s">
        <v>239</v>
      </c>
      <c r="C110" s="26" t="s">
        <v>250</v>
      </c>
      <c r="D110" s="41">
        <v>28007204</v>
      </c>
      <c r="E110" s="44">
        <v>79</v>
      </c>
      <c r="F110" s="28" t="s">
        <v>265</v>
      </c>
      <c r="G110" s="29">
        <v>5000</v>
      </c>
      <c r="H110" s="30">
        <v>1</v>
      </c>
      <c r="I110" s="30">
        <v>1</v>
      </c>
      <c r="J110" s="29" t="s">
        <v>266</v>
      </c>
      <c r="K110" s="29"/>
      <c r="L110" s="31"/>
      <c r="M110" s="32" t="e">
        <f t="shared" si="0"/>
        <v>#REF!</v>
      </c>
      <c r="N110" s="32" t="e">
        <f t="shared" si="1"/>
        <v>#REF!</v>
      </c>
      <c r="O110" s="33" t="e">
        <f t="shared" si="2"/>
        <v>#REF!</v>
      </c>
      <c r="P110" s="34" t="s">
        <v>37</v>
      </c>
      <c r="Q110" s="34" t="s">
        <v>38</v>
      </c>
      <c r="R110" s="35"/>
      <c r="S110" s="36">
        <f t="shared" si="3"/>
        <v>0</v>
      </c>
      <c r="T110" s="32" t="e">
        <f t="shared" si="4"/>
        <v>#REF!</v>
      </c>
      <c r="U110" s="32" t="e">
        <f t="shared" si="5"/>
        <v>#REF!</v>
      </c>
      <c r="V110" s="33" t="e">
        <f t="shared" si="6"/>
        <v>#REF!</v>
      </c>
      <c r="W110" s="34" t="s">
        <v>37</v>
      </c>
      <c r="X110" s="34" t="s">
        <v>38</v>
      </c>
      <c r="Y110" s="35"/>
      <c r="Z110" s="37">
        <f t="shared" si="7"/>
        <v>0</v>
      </c>
      <c r="AA110" s="38">
        <v>167</v>
      </c>
      <c r="AB110" s="32" t="e">
        <f t="shared" si="8"/>
        <v>#REF!</v>
      </c>
      <c r="AC110" s="32" t="e">
        <f t="shared" si="9"/>
        <v>#REF!</v>
      </c>
      <c r="AD110" s="33" t="e">
        <f t="shared" si="10"/>
        <v>#REF!</v>
      </c>
      <c r="AE110" s="34" t="s">
        <v>37</v>
      </c>
      <c r="AF110" s="34" t="s">
        <v>38</v>
      </c>
      <c r="AG110" s="35"/>
      <c r="AH110" s="39">
        <f t="shared" si="11"/>
        <v>0</v>
      </c>
      <c r="AI110" s="40"/>
    </row>
    <row r="111" spans="1:35" ht="36.75" customHeight="1" x14ac:dyDescent="0.25">
      <c r="A111" s="24">
        <v>166</v>
      </c>
      <c r="B111" s="66" t="s">
        <v>239</v>
      </c>
      <c r="C111" s="26" t="s">
        <v>267</v>
      </c>
      <c r="D111" s="41">
        <v>28007867</v>
      </c>
      <c r="E111" s="44">
        <v>92</v>
      </c>
      <c r="F111" s="28" t="s">
        <v>268</v>
      </c>
      <c r="G111" s="29">
        <v>10000</v>
      </c>
      <c r="H111" s="30">
        <v>2</v>
      </c>
      <c r="I111" s="30">
        <v>1</v>
      </c>
      <c r="J111" s="52" t="s">
        <v>269</v>
      </c>
      <c r="K111" s="29"/>
      <c r="L111" s="31"/>
      <c r="M111" s="32" t="e">
        <f t="shared" si="0"/>
        <v>#REF!</v>
      </c>
      <c r="N111" s="32" t="e">
        <f t="shared" si="1"/>
        <v>#REF!</v>
      </c>
      <c r="O111" s="33" t="e">
        <f t="shared" si="2"/>
        <v>#REF!</v>
      </c>
      <c r="P111" s="34" t="s">
        <v>37</v>
      </c>
      <c r="Q111" s="34" t="s">
        <v>41</v>
      </c>
      <c r="R111" s="35"/>
      <c r="S111" s="36">
        <f t="shared" si="3"/>
        <v>0</v>
      </c>
      <c r="T111" s="32" t="e">
        <f t="shared" si="4"/>
        <v>#REF!</v>
      </c>
      <c r="U111" s="32" t="e">
        <f t="shared" si="5"/>
        <v>#REF!</v>
      </c>
      <c r="V111" s="33" t="e">
        <f t="shared" si="6"/>
        <v>#REF!</v>
      </c>
      <c r="W111" s="34" t="s">
        <v>37</v>
      </c>
      <c r="X111" s="34" t="s">
        <v>41</v>
      </c>
      <c r="Y111" s="35"/>
      <c r="Z111" s="37">
        <f t="shared" si="7"/>
        <v>0</v>
      </c>
      <c r="AA111" s="38">
        <v>169</v>
      </c>
      <c r="AB111" s="32" t="e">
        <f t="shared" si="8"/>
        <v>#REF!</v>
      </c>
      <c r="AC111" s="32" t="e">
        <f t="shared" si="9"/>
        <v>#REF!</v>
      </c>
      <c r="AD111" s="33" t="e">
        <f t="shared" si="10"/>
        <v>#REF!</v>
      </c>
      <c r="AE111" s="34" t="s">
        <v>37</v>
      </c>
      <c r="AF111" s="34" t="s">
        <v>41</v>
      </c>
      <c r="AG111" s="35"/>
      <c r="AH111" s="39">
        <f t="shared" si="11"/>
        <v>0</v>
      </c>
      <c r="AI111" s="40"/>
    </row>
    <row r="112" spans="1:35" ht="36.75" customHeight="1" x14ac:dyDescent="0.25">
      <c r="A112" s="24">
        <v>167</v>
      </c>
      <c r="B112" s="66" t="s">
        <v>239</v>
      </c>
      <c r="C112" s="26" t="s">
        <v>270</v>
      </c>
      <c r="D112" s="41">
        <v>28008227</v>
      </c>
      <c r="E112" s="44">
        <v>94</v>
      </c>
      <c r="F112" s="28" t="s">
        <v>271</v>
      </c>
      <c r="G112" s="29">
        <v>5000</v>
      </c>
      <c r="H112" s="30">
        <v>1</v>
      </c>
      <c r="I112" s="30">
        <v>1</v>
      </c>
      <c r="J112" s="52" t="s">
        <v>272</v>
      </c>
      <c r="K112" s="29"/>
      <c r="L112" s="31"/>
      <c r="M112" s="32" t="e">
        <f t="shared" si="0"/>
        <v>#REF!</v>
      </c>
      <c r="N112" s="32" t="e">
        <f t="shared" si="1"/>
        <v>#REF!</v>
      </c>
      <c r="O112" s="33" t="e">
        <f t="shared" si="2"/>
        <v>#REF!</v>
      </c>
      <c r="P112" s="34" t="s">
        <v>37</v>
      </c>
      <c r="Q112" s="34" t="s">
        <v>38</v>
      </c>
      <c r="R112" s="35"/>
      <c r="S112" s="36">
        <f t="shared" si="3"/>
        <v>0</v>
      </c>
      <c r="T112" s="32" t="e">
        <f t="shared" si="4"/>
        <v>#REF!</v>
      </c>
      <c r="U112" s="32" t="e">
        <f t="shared" si="5"/>
        <v>#REF!</v>
      </c>
      <c r="V112" s="33" t="e">
        <f t="shared" si="6"/>
        <v>#REF!</v>
      </c>
      <c r="W112" s="34" t="s">
        <v>37</v>
      </c>
      <c r="X112" s="34" t="s">
        <v>38</v>
      </c>
      <c r="Y112" s="35"/>
      <c r="Z112" s="37">
        <f t="shared" si="7"/>
        <v>0</v>
      </c>
      <c r="AA112" s="38">
        <v>170</v>
      </c>
      <c r="AB112" s="32" t="e">
        <f t="shared" si="8"/>
        <v>#REF!</v>
      </c>
      <c r="AC112" s="32" t="e">
        <f t="shared" si="9"/>
        <v>#REF!</v>
      </c>
      <c r="AD112" s="33" t="e">
        <f t="shared" si="10"/>
        <v>#REF!</v>
      </c>
      <c r="AE112" s="34" t="s">
        <v>37</v>
      </c>
      <c r="AF112" s="34" t="s">
        <v>38</v>
      </c>
      <c r="AG112" s="35"/>
      <c r="AH112" s="39">
        <f t="shared" si="11"/>
        <v>0</v>
      </c>
      <c r="AI112" s="40"/>
    </row>
    <row r="113" spans="1:35" ht="36.75" customHeight="1" x14ac:dyDescent="0.25">
      <c r="A113" s="24">
        <v>168</v>
      </c>
      <c r="B113" s="66" t="s">
        <v>239</v>
      </c>
      <c r="C113" s="26" t="s">
        <v>270</v>
      </c>
      <c r="D113" s="41">
        <v>28008057</v>
      </c>
      <c r="E113" s="44">
        <v>95</v>
      </c>
      <c r="F113" s="28" t="s">
        <v>273</v>
      </c>
      <c r="G113" s="29">
        <v>5000</v>
      </c>
      <c r="H113" s="30">
        <v>1</v>
      </c>
      <c r="I113" s="30">
        <v>1</v>
      </c>
      <c r="J113" s="29" t="s">
        <v>274</v>
      </c>
      <c r="K113" s="29"/>
      <c r="L113" s="31"/>
      <c r="M113" s="32" t="e">
        <f t="shared" si="0"/>
        <v>#REF!</v>
      </c>
      <c r="N113" s="32" t="e">
        <f t="shared" si="1"/>
        <v>#REF!</v>
      </c>
      <c r="O113" s="33" t="e">
        <f t="shared" si="2"/>
        <v>#REF!</v>
      </c>
      <c r="P113" s="34" t="s">
        <v>37</v>
      </c>
      <c r="Q113" s="34" t="s">
        <v>38</v>
      </c>
      <c r="R113" s="35"/>
      <c r="S113" s="36">
        <f t="shared" si="3"/>
        <v>0</v>
      </c>
      <c r="T113" s="32" t="e">
        <f t="shared" si="4"/>
        <v>#REF!</v>
      </c>
      <c r="U113" s="32" t="e">
        <f t="shared" si="5"/>
        <v>#REF!</v>
      </c>
      <c r="V113" s="33" t="e">
        <f t="shared" si="6"/>
        <v>#REF!</v>
      </c>
      <c r="W113" s="34" t="s">
        <v>37</v>
      </c>
      <c r="X113" s="34" t="s">
        <v>38</v>
      </c>
      <c r="Y113" s="35"/>
      <c r="Z113" s="37">
        <f t="shared" si="7"/>
        <v>0</v>
      </c>
      <c r="AA113" s="38">
        <v>171</v>
      </c>
      <c r="AB113" s="32" t="e">
        <f t="shared" si="8"/>
        <v>#REF!</v>
      </c>
      <c r="AC113" s="32" t="e">
        <f t="shared" si="9"/>
        <v>#REF!</v>
      </c>
      <c r="AD113" s="33" t="e">
        <f t="shared" si="10"/>
        <v>#REF!</v>
      </c>
      <c r="AE113" s="34" t="s">
        <v>37</v>
      </c>
      <c r="AF113" s="34" t="s">
        <v>38</v>
      </c>
      <c r="AG113" s="35"/>
      <c r="AH113" s="39">
        <f t="shared" si="11"/>
        <v>0</v>
      </c>
      <c r="AI113" s="40"/>
    </row>
    <row r="114" spans="1:35" ht="36.75" customHeight="1" x14ac:dyDescent="0.25">
      <c r="A114" s="24">
        <v>169</v>
      </c>
      <c r="B114" s="66" t="s">
        <v>239</v>
      </c>
      <c r="C114" s="26" t="s">
        <v>275</v>
      </c>
      <c r="D114" s="41">
        <v>28008235</v>
      </c>
      <c r="E114" s="44">
        <v>96</v>
      </c>
      <c r="F114" s="28" t="s">
        <v>276</v>
      </c>
      <c r="G114" s="29">
        <v>5000</v>
      </c>
      <c r="H114" s="30">
        <v>1</v>
      </c>
      <c r="I114" s="30">
        <v>1</v>
      </c>
      <c r="J114" s="29" t="s">
        <v>277</v>
      </c>
      <c r="K114" s="29"/>
      <c r="L114" s="31"/>
      <c r="M114" s="32" t="e">
        <f t="shared" si="0"/>
        <v>#REF!</v>
      </c>
      <c r="N114" s="32" t="e">
        <f t="shared" si="1"/>
        <v>#REF!</v>
      </c>
      <c r="O114" s="33" t="e">
        <f t="shared" si="2"/>
        <v>#REF!</v>
      </c>
      <c r="P114" s="34" t="s">
        <v>37</v>
      </c>
      <c r="Q114" s="34" t="s">
        <v>38</v>
      </c>
      <c r="R114" s="35"/>
      <c r="S114" s="36">
        <f t="shared" si="3"/>
        <v>0</v>
      </c>
      <c r="T114" s="32" t="e">
        <f t="shared" si="4"/>
        <v>#REF!</v>
      </c>
      <c r="U114" s="32" t="e">
        <f t="shared" si="5"/>
        <v>#REF!</v>
      </c>
      <c r="V114" s="33" t="e">
        <f t="shared" si="6"/>
        <v>#REF!</v>
      </c>
      <c r="W114" s="34" t="s">
        <v>37</v>
      </c>
      <c r="X114" s="34" t="s">
        <v>38</v>
      </c>
      <c r="Y114" s="35"/>
      <c r="Z114" s="37">
        <f t="shared" si="7"/>
        <v>0</v>
      </c>
      <c r="AA114" s="38">
        <v>172</v>
      </c>
      <c r="AB114" s="32" t="e">
        <f t="shared" si="8"/>
        <v>#REF!</v>
      </c>
      <c r="AC114" s="32" t="e">
        <f t="shared" si="9"/>
        <v>#REF!</v>
      </c>
      <c r="AD114" s="33" t="e">
        <f t="shared" si="10"/>
        <v>#REF!</v>
      </c>
      <c r="AE114" s="34" t="s">
        <v>37</v>
      </c>
      <c r="AF114" s="34" t="s">
        <v>38</v>
      </c>
      <c r="AG114" s="35"/>
      <c r="AH114" s="39">
        <f t="shared" si="11"/>
        <v>0</v>
      </c>
      <c r="AI114" s="40"/>
    </row>
    <row r="115" spans="1:35" ht="36.75" customHeight="1" x14ac:dyDescent="0.25">
      <c r="A115" s="24">
        <v>171</v>
      </c>
      <c r="B115" s="66" t="s">
        <v>239</v>
      </c>
      <c r="C115" s="26" t="s">
        <v>278</v>
      </c>
      <c r="D115" s="41">
        <v>28004264</v>
      </c>
      <c r="E115" s="44">
        <v>99</v>
      </c>
      <c r="F115" s="28" t="s">
        <v>279</v>
      </c>
      <c r="G115" s="29">
        <v>10000</v>
      </c>
      <c r="H115" s="30">
        <v>2</v>
      </c>
      <c r="I115" s="30">
        <v>1</v>
      </c>
      <c r="J115" s="29" t="s">
        <v>280</v>
      </c>
      <c r="K115" s="29"/>
      <c r="L115" s="31"/>
      <c r="M115" s="32" t="e">
        <f t="shared" si="0"/>
        <v>#REF!</v>
      </c>
      <c r="N115" s="32" t="e">
        <f t="shared" si="1"/>
        <v>#REF!</v>
      </c>
      <c r="O115" s="33" t="e">
        <f t="shared" si="2"/>
        <v>#REF!</v>
      </c>
      <c r="P115" s="34" t="s">
        <v>37</v>
      </c>
      <c r="Q115" s="34" t="s">
        <v>38</v>
      </c>
      <c r="R115" s="35"/>
      <c r="S115" s="36">
        <f t="shared" si="3"/>
        <v>0</v>
      </c>
      <c r="T115" s="32" t="e">
        <f t="shared" si="4"/>
        <v>#REF!</v>
      </c>
      <c r="U115" s="32" t="e">
        <f t="shared" si="5"/>
        <v>#REF!</v>
      </c>
      <c r="V115" s="33" t="e">
        <f t="shared" si="6"/>
        <v>#REF!</v>
      </c>
      <c r="W115" s="34" t="s">
        <v>37</v>
      </c>
      <c r="X115" s="34" t="s">
        <v>38</v>
      </c>
      <c r="Y115" s="35"/>
      <c r="Z115" s="37">
        <f t="shared" si="7"/>
        <v>0</v>
      </c>
      <c r="AA115" s="38">
        <v>174</v>
      </c>
      <c r="AB115" s="32" t="e">
        <f t="shared" si="8"/>
        <v>#REF!</v>
      </c>
      <c r="AC115" s="32" t="e">
        <f t="shared" si="9"/>
        <v>#REF!</v>
      </c>
      <c r="AD115" s="33" t="e">
        <f t="shared" si="10"/>
        <v>#REF!</v>
      </c>
      <c r="AE115" s="34" t="s">
        <v>37</v>
      </c>
      <c r="AF115" s="34" t="s">
        <v>38</v>
      </c>
      <c r="AG115" s="35"/>
      <c r="AH115" s="39">
        <f t="shared" si="11"/>
        <v>0</v>
      </c>
      <c r="AI115" s="40"/>
    </row>
    <row r="116" spans="1:35" ht="36.75" customHeight="1" x14ac:dyDescent="0.25">
      <c r="A116" s="24">
        <v>172</v>
      </c>
      <c r="B116" s="66" t="s">
        <v>239</v>
      </c>
      <c r="C116" s="26" t="s">
        <v>281</v>
      </c>
      <c r="D116" s="41">
        <v>28004582</v>
      </c>
      <c r="E116" s="44">
        <v>101</v>
      </c>
      <c r="F116" s="28" t="s">
        <v>282</v>
      </c>
      <c r="G116" s="29">
        <v>5000</v>
      </c>
      <c r="H116" s="30">
        <v>1</v>
      </c>
      <c r="I116" s="30">
        <v>1</v>
      </c>
      <c r="J116" s="52" t="s">
        <v>283</v>
      </c>
      <c r="K116" s="29"/>
      <c r="L116" s="31"/>
      <c r="M116" s="32" t="e">
        <f t="shared" si="0"/>
        <v>#REF!</v>
      </c>
      <c r="N116" s="32" t="e">
        <f t="shared" si="1"/>
        <v>#REF!</v>
      </c>
      <c r="O116" s="33" t="e">
        <f t="shared" si="2"/>
        <v>#REF!</v>
      </c>
      <c r="P116" s="34" t="s">
        <v>37</v>
      </c>
      <c r="Q116" s="34" t="s">
        <v>38</v>
      </c>
      <c r="R116" s="35"/>
      <c r="S116" s="36">
        <f t="shared" si="3"/>
        <v>0</v>
      </c>
      <c r="T116" s="32" t="e">
        <f t="shared" si="4"/>
        <v>#REF!</v>
      </c>
      <c r="U116" s="32" t="e">
        <f t="shared" si="5"/>
        <v>#REF!</v>
      </c>
      <c r="V116" s="33" t="e">
        <f t="shared" si="6"/>
        <v>#REF!</v>
      </c>
      <c r="W116" s="34" t="s">
        <v>37</v>
      </c>
      <c r="X116" s="34" t="s">
        <v>38</v>
      </c>
      <c r="Y116" s="35"/>
      <c r="Z116" s="37">
        <f t="shared" si="7"/>
        <v>0</v>
      </c>
      <c r="AA116" s="38">
        <v>175</v>
      </c>
      <c r="AB116" s="32" t="e">
        <f t="shared" si="8"/>
        <v>#REF!</v>
      </c>
      <c r="AC116" s="32" t="e">
        <f t="shared" si="9"/>
        <v>#REF!</v>
      </c>
      <c r="AD116" s="33" t="e">
        <f t="shared" si="10"/>
        <v>#REF!</v>
      </c>
      <c r="AE116" s="34" t="s">
        <v>37</v>
      </c>
      <c r="AF116" s="34" t="s">
        <v>38</v>
      </c>
      <c r="AG116" s="35"/>
      <c r="AH116" s="39">
        <f t="shared" si="11"/>
        <v>0</v>
      </c>
      <c r="AI116" s="40"/>
    </row>
    <row r="117" spans="1:35" ht="54" customHeight="1" x14ac:dyDescent="0.25">
      <c r="A117" s="24">
        <v>174</v>
      </c>
      <c r="B117" s="66" t="s">
        <v>239</v>
      </c>
      <c r="C117" s="26" t="s">
        <v>284</v>
      </c>
      <c r="D117" s="41">
        <v>28004809</v>
      </c>
      <c r="E117" s="44">
        <v>105</v>
      </c>
      <c r="F117" s="28" t="s">
        <v>285</v>
      </c>
      <c r="G117" s="29">
        <v>5000</v>
      </c>
      <c r="H117" s="30">
        <v>1</v>
      </c>
      <c r="I117" s="30">
        <v>1</v>
      </c>
      <c r="J117" s="52" t="s">
        <v>286</v>
      </c>
      <c r="K117" s="29"/>
      <c r="L117" s="31"/>
      <c r="M117" s="32" t="e">
        <f t="shared" si="0"/>
        <v>#REF!</v>
      </c>
      <c r="N117" s="32" t="e">
        <f t="shared" si="1"/>
        <v>#REF!</v>
      </c>
      <c r="O117" s="33" t="e">
        <f t="shared" si="2"/>
        <v>#REF!</v>
      </c>
      <c r="P117" s="34" t="s">
        <v>37</v>
      </c>
      <c r="Q117" s="34" t="s">
        <v>38</v>
      </c>
      <c r="R117" s="35"/>
      <c r="S117" s="36">
        <f t="shared" si="3"/>
        <v>0</v>
      </c>
      <c r="T117" s="32" t="e">
        <f t="shared" si="4"/>
        <v>#REF!</v>
      </c>
      <c r="U117" s="32" t="e">
        <f t="shared" si="5"/>
        <v>#REF!</v>
      </c>
      <c r="V117" s="33" t="e">
        <f t="shared" si="6"/>
        <v>#REF!</v>
      </c>
      <c r="W117" s="34" t="s">
        <v>37</v>
      </c>
      <c r="X117" s="34" t="s">
        <v>38</v>
      </c>
      <c r="Y117" s="35"/>
      <c r="Z117" s="37">
        <f t="shared" si="7"/>
        <v>0</v>
      </c>
      <c r="AA117" s="38">
        <v>177</v>
      </c>
      <c r="AB117" s="32" t="e">
        <f t="shared" si="8"/>
        <v>#REF!</v>
      </c>
      <c r="AC117" s="32" t="e">
        <f t="shared" si="9"/>
        <v>#REF!</v>
      </c>
      <c r="AD117" s="33" t="e">
        <f t="shared" si="10"/>
        <v>#REF!</v>
      </c>
      <c r="AE117" s="34" t="s">
        <v>37</v>
      </c>
      <c r="AF117" s="34" t="s">
        <v>38</v>
      </c>
      <c r="AG117" s="35"/>
      <c r="AH117" s="39">
        <f t="shared" si="11"/>
        <v>0</v>
      </c>
      <c r="AI117" s="40"/>
    </row>
    <row r="118" spans="1:35" ht="36.75" customHeight="1" x14ac:dyDescent="0.25">
      <c r="A118" s="24">
        <v>175</v>
      </c>
      <c r="B118" s="66" t="s">
        <v>239</v>
      </c>
      <c r="C118" s="26" t="s">
        <v>284</v>
      </c>
      <c r="D118" s="41">
        <v>28030095</v>
      </c>
      <c r="E118" s="44">
        <v>107</v>
      </c>
      <c r="F118" s="28" t="s">
        <v>287</v>
      </c>
      <c r="G118" s="29">
        <v>10000</v>
      </c>
      <c r="H118" s="30">
        <v>2</v>
      </c>
      <c r="I118" s="30">
        <v>1</v>
      </c>
      <c r="J118" s="29" t="s">
        <v>288</v>
      </c>
      <c r="K118" s="29"/>
      <c r="L118" s="31"/>
      <c r="M118" s="32" t="e">
        <f t="shared" si="0"/>
        <v>#REF!</v>
      </c>
      <c r="N118" s="32" t="e">
        <f t="shared" si="1"/>
        <v>#REF!</v>
      </c>
      <c r="O118" s="33" t="e">
        <f t="shared" si="2"/>
        <v>#REF!</v>
      </c>
      <c r="P118" s="34" t="s">
        <v>37</v>
      </c>
      <c r="Q118" s="34" t="s">
        <v>38</v>
      </c>
      <c r="R118" s="35"/>
      <c r="S118" s="36">
        <f t="shared" si="3"/>
        <v>0</v>
      </c>
      <c r="T118" s="32" t="e">
        <f t="shared" si="4"/>
        <v>#REF!</v>
      </c>
      <c r="U118" s="32" t="e">
        <f t="shared" si="5"/>
        <v>#REF!</v>
      </c>
      <c r="V118" s="33" t="e">
        <f t="shared" si="6"/>
        <v>#REF!</v>
      </c>
      <c r="W118" s="34" t="s">
        <v>37</v>
      </c>
      <c r="X118" s="34" t="s">
        <v>38</v>
      </c>
      <c r="Y118" s="35"/>
      <c r="Z118" s="37">
        <f t="shared" si="7"/>
        <v>0</v>
      </c>
      <c r="AA118" s="38">
        <v>178</v>
      </c>
      <c r="AB118" s="32" t="e">
        <f t="shared" si="8"/>
        <v>#REF!</v>
      </c>
      <c r="AC118" s="32" t="e">
        <f t="shared" si="9"/>
        <v>#REF!</v>
      </c>
      <c r="AD118" s="33" t="e">
        <f t="shared" si="10"/>
        <v>#REF!</v>
      </c>
      <c r="AE118" s="34" t="s">
        <v>37</v>
      </c>
      <c r="AF118" s="34" t="s">
        <v>38</v>
      </c>
      <c r="AG118" s="35"/>
      <c r="AH118" s="39">
        <f t="shared" si="11"/>
        <v>0</v>
      </c>
      <c r="AI118" s="40"/>
    </row>
    <row r="119" spans="1:35" ht="36.75" customHeight="1" x14ac:dyDescent="0.25">
      <c r="A119" s="24">
        <v>176</v>
      </c>
      <c r="B119" s="66" t="s">
        <v>239</v>
      </c>
      <c r="C119" s="26" t="s">
        <v>284</v>
      </c>
      <c r="D119" s="54">
        <v>28005155</v>
      </c>
      <c r="E119" s="58">
        <v>102</v>
      </c>
      <c r="F119" s="28" t="s">
        <v>289</v>
      </c>
      <c r="G119" s="29">
        <v>5000</v>
      </c>
      <c r="H119" s="30">
        <v>1</v>
      </c>
      <c r="I119" s="30">
        <v>1</v>
      </c>
      <c r="J119" s="29" t="s">
        <v>290</v>
      </c>
      <c r="K119" s="29"/>
      <c r="L119" s="31"/>
      <c r="M119" s="32" t="e">
        <f t="shared" si="0"/>
        <v>#REF!</v>
      </c>
      <c r="N119" s="32" t="e">
        <f t="shared" si="1"/>
        <v>#REF!</v>
      </c>
      <c r="O119" s="33" t="e">
        <f t="shared" si="2"/>
        <v>#REF!</v>
      </c>
      <c r="P119" s="34" t="s">
        <v>37</v>
      </c>
      <c r="Q119" s="34" t="s">
        <v>38</v>
      </c>
      <c r="R119" s="35"/>
      <c r="S119" s="36">
        <f t="shared" si="3"/>
        <v>0</v>
      </c>
      <c r="T119" s="32" t="e">
        <f t="shared" si="4"/>
        <v>#REF!</v>
      </c>
      <c r="U119" s="32" t="e">
        <f t="shared" si="5"/>
        <v>#REF!</v>
      </c>
      <c r="V119" s="33" t="e">
        <f t="shared" si="6"/>
        <v>#REF!</v>
      </c>
      <c r="W119" s="34" t="s">
        <v>37</v>
      </c>
      <c r="X119" s="34" t="s">
        <v>38</v>
      </c>
      <c r="Y119" s="35"/>
      <c r="Z119" s="37">
        <f t="shared" si="7"/>
        <v>0</v>
      </c>
      <c r="AA119" s="38">
        <v>179</v>
      </c>
      <c r="AB119" s="32" t="e">
        <f t="shared" si="8"/>
        <v>#REF!</v>
      </c>
      <c r="AC119" s="32" t="e">
        <f t="shared" si="9"/>
        <v>#REF!</v>
      </c>
      <c r="AD119" s="33" t="e">
        <f t="shared" si="10"/>
        <v>#REF!</v>
      </c>
      <c r="AE119" s="34" t="s">
        <v>37</v>
      </c>
      <c r="AF119" s="34" t="s">
        <v>38</v>
      </c>
      <c r="AG119" s="35"/>
      <c r="AH119" s="39">
        <f t="shared" si="11"/>
        <v>0</v>
      </c>
      <c r="AI119" s="40"/>
    </row>
    <row r="120" spans="1:35" ht="36.75" customHeight="1" x14ac:dyDescent="0.25">
      <c r="A120" s="24">
        <v>178</v>
      </c>
      <c r="B120" s="66" t="s">
        <v>239</v>
      </c>
      <c r="C120" s="26" t="s">
        <v>291</v>
      </c>
      <c r="D120" s="41">
        <v>28008421</v>
      </c>
      <c r="E120" s="44">
        <v>108</v>
      </c>
      <c r="F120" s="28" t="s">
        <v>292</v>
      </c>
      <c r="G120" s="29">
        <v>10000</v>
      </c>
      <c r="H120" s="30">
        <v>2</v>
      </c>
      <c r="I120" s="30">
        <v>1</v>
      </c>
      <c r="J120" s="52" t="s">
        <v>293</v>
      </c>
      <c r="K120" s="29"/>
      <c r="L120" s="31"/>
      <c r="M120" s="32" t="e">
        <f t="shared" si="0"/>
        <v>#REF!</v>
      </c>
      <c r="N120" s="32" t="e">
        <f t="shared" si="1"/>
        <v>#REF!</v>
      </c>
      <c r="O120" s="33" t="e">
        <f t="shared" si="2"/>
        <v>#REF!</v>
      </c>
      <c r="P120" s="34" t="s">
        <v>37</v>
      </c>
      <c r="Q120" s="34" t="s">
        <v>38</v>
      </c>
      <c r="R120" s="35"/>
      <c r="S120" s="36">
        <f t="shared" si="3"/>
        <v>0</v>
      </c>
      <c r="T120" s="32" t="e">
        <f t="shared" si="4"/>
        <v>#REF!</v>
      </c>
      <c r="U120" s="32" t="e">
        <f t="shared" si="5"/>
        <v>#REF!</v>
      </c>
      <c r="V120" s="33" t="e">
        <f t="shared" si="6"/>
        <v>#REF!</v>
      </c>
      <c r="W120" s="34" t="s">
        <v>37</v>
      </c>
      <c r="X120" s="34" t="s">
        <v>38</v>
      </c>
      <c r="Y120" s="35"/>
      <c r="Z120" s="37">
        <f t="shared" si="7"/>
        <v>0</v>
      </c>
      <c r="AA120" s="38">
        <v>181</v>
      </c>
      <c r="AB120" s="32" t="e">
        <f t="shared" si="8"/>
        <v>#REF!</v>
      </c>
      <c r="AC120" s="32" t="e">
        <f t="shared" si="9"/>
        <v>#REF!</v>
      </c>
      <c r="AD120" s="33" t="e">
        <f t="shared" si="10"/>
        <v>#REF!</v>
      </c>
      <c r="AE120" s="34" t="s">
        <v>37</v>
      </c>
      <c r="AF120" s="34" t="s">
        <v>38</v>
      </c>
      <c r="AG120" s="35"/>
      <c r="AH120" s="39">
        <f t="shared" si="11"/>
        <v>0</v>
      </c>
      <c r="AI120" s="40"/>
    </row>
    <row r="121" spans="1:35" ht="54" customHeight="1" x14ac:dyDescent="0.25">
      <c r="A121" s="24">
        <v>179</v>
      </c>
      <c r="B121" s="66" t="s">
        <v>239</v>
      </c>
      <c r="C121" s="26" t="s">
        <v>294</v>
      </c>
      <c r="D121" s="41">
        <v>28006356</v>
      </c>
      <c r="E121" s="44">
        <v>109</v>
      </c>
      <c r="F121" s="28" t="s">
        <v>295</v>
      </c>
      <c r="G121" s="29">
        <v>5000</v>
      </c>
      <c r="H121" s="30">
        <v>1</v>
      </c>
      <c r="I121" s="30">
        <v>1</v>
      </c>
      <c r="J121" s="29" t="s">
        <v>296</v>
      </c>
      <c r="K121" s="29"/>
      <c r="L121" s="31"/>
      <c r="M121" s="32" t="e">
        <f t="shared" si="0"/>
        <v>#REF!</v>
      </c>
      <c r="N121" s="32" t="e">
        <f t="shared" si="1"/>
        <v>#REF!</v>
      </c>
      <c r="O121" s="33" t="e">
        <f t="shared" si="2"/>
        <v>#REF!</v>
      </c>
      <c r="P121" s="34" t="s">
        <v>37</v>
      </c>
      <c r="Q121" s="34" t="s">
        <v>38</v>
      </c>
      <c r="R121" s="35"/>
      <c r="S121" s="36">
        <f t="shared" si="3"/>
        <v>0</v>
      </c>
      <c r="T121" s="32" t="e">
        <f t="shared" si="4"/>
        <v>#REF!</v>
      </c>
      <c r="U121" s="32" t="e">
        <f t="shared" si="5"/>
        <v>#REF!</v>
      </c>
      <c r="V121" s="33" t="e">
        <f t="shared" si="6"/>
        <v>#REF!</v>
      </c>
      <c r="W121" s="34" t="s">
        <v>37</v>
      </c>
      <c r="X121" s="34" t="s">
        <v>38</v>
      </c>
      <c r="Y121" s="35"/>
      <c r="Z121" s="37">
        <f t="shared" si="7"/>
        <v>0</v>
      </c>
      <c r="AA121" s="38">
        <v>183</v>
      </c>
      <c r="AB121" s="32" t="e">
        <f t="shared" si="8"/>
        <v>#REF!</v>
      </c>
      <c r="AC121" s="32" t="e">
        <f t="shared" si="9"/>
        <v>#REF!</v>
      </c>
      <c r="AD121" s="33" t="e">
        <f t="shared" si="10"/>
        <v>#REF!</v>
      </c>
      <c r="AE121" s="34" t="s">
        <v>37</v>
      </c>
      <c r="AF121" s="34" t="s">
        <v>38</v>
      </c>
      <c r="AG121" s="35"/>
      <c r="AH121" s="39">
        <f t="shared" si="11"/>
        <v>0</v>
      </c>
      <c r="AI121" s="40"/>
    </row>
    <row r="122" spans="1:35" ht="36.75" customHeight="1" x14ac:dyDescent="0.25">
      <c r="A122" s="24">
        <v>180</v>
      </c>
      <c r="B122" s="67" t="s">
        <v>297</v>
      </c>
      <c r="C122" s="26" t="s">
        <v>298</v>
      </c>
      <c r="D122" s="41">
        <v>28014146</v>
      </c>
      <c r="E122" s="44">
        <v>113</v>
      </c>
      <c r="F122" s="28" t="s">
        <v>299</v>
      </c>
      <c r="G122" s="29">
        <v>10000</v>
      </c>
      <c r="H122" s="30">
        <v>2</v>
      </c>
      <c r="I122" s="30">
        <v>2</v>
      </c>
      <c r="J122" s="29" t="s">
        <v>300</v>
      </c>
      <c r="K122" s="29"/>
      <c r="L122" s="31"/>
      <c r="M122" s="32" t="e">
        <f t="shared" si="0"/>
        <v>#REF!</v>
      </c>
      <c r="N122" s="32" t="e">
        <f t="shared" si="1"/>
        <v>#REF!</v>
      </c>
      <c r="O122" s="33" t="e">
        <f t="shared" si="2"/>
        <v>#REF!</v>
      </c>
      <c r="P122" s="34" t="s">
        <v>37</v>
      </c>
      <c r="Q122" s="34" t="s">
        <v>38</v>
      </c>
      <c r="R122" s="35"/>
      <c r="S122" s="36">
        <f t="shared" si="3"/>
        <v>0</v>
      </c>
      <c r="T122" s="32" t="e">
        <f t="shared" si="4"/>
        <v>#REF!</v>
      </c>
      <c r="U122" s="32" t="e">
        <f t="shared" si="5"/>
        <v>#REF!</v>
      </c>
      <c r="V122" s="33" t="e">
        <f t="shared" si="6"/>
        <v>#REF!</v>
      </c>
      <c r="W122" s="34" t="s">
        <v>37</v>
      </c>
      <c r="X122" s="34" t="s">
        <v>38</v>
      </c>
      <c r="Y122" s="35"/>
      <c r="Z122" s="37">
        <f t="shared" si="7"/>
        <v>0</v>
      </c>
      <c r="AA122" s="38">
        <v>182</v>
      </c>
      <c r="AB122" s="32" t="e">
        <f t="shared" si="8"/>
        <v>#REF!</v>
      </c>
      <c r="AC122" s="32" t="e">
        <f t="shared" si="9"/>
        <v>#REF!</v>
      </c>
      <c r="AD122" s="33" t="e">
        <f t="shared" si="10"/>
        <v>#REF!</v>
      </c>
      <c r="AE122" s="34" t="s">
        <v>37</v>
      </c>
      <c r="AF122" s="34" t="s">
        <v>38</v>
      </c>
      <c r="AG122" s="35"/>
      <c r="AH122" s="39">
        <f t="shared" si="11"/>
        <v>0</v>
      </c>
      <c r="AI122" s="40"/>
    </row>
    <row r="123" spans="1:35" ht="54" customHeight="1" x14ac:dyDescent="0.25">
      <c r="A123" s="24">
        <v>181</v>
      </c>
      <c r="B123" s="67" t="s">
        <v>297</v>
      </c>
      <c r="C123" s="26" t="s">
        <v>298</v>
      </c>
      <c r="D123" s="41">
        <v>28014553</v>
      </c>
      <c r="E123" s="44">
        <v>105</v>
      </c>
      <c r="F123" s="28" t="s">
        <v>301</v>
      </c>
      <c r="G123" s="29">
        <v>5000</v>
      </c>
      <c r="H123" s="30">
        <v>1</v>
      </c>
      <c r="I123" s="30">
        <v>1</v>
      </c>
      <c r="J123" s="29" t="s">
        <v>302</v>
      </c>
      <c r="K123" s="29"/>
      <c r="L123" s="31"/>
      <c r="M123" s="32" t="e">
        <f t="shared" si="0"/>
        <v>#REF!</v>
      </c>
      <c r="N123" s="32" t="e">
        <f t="shared" si="1"/>
        <v>#REF!</v>
      </c>
      <c r="O123" s="33" t="e">
        <f t="shared" si="2"/>
        <v>#REF!</v>
      </c>
      <c r="P123" s="34" t="s">
        <v>37</v>
      </c>
      <c r="Q123" s="34" t="s">
        <v>38</v>
      </c>
      <c r="R123" s="35"/>
      <c r="S123" s="36">
        <f t="shared" si="3"/>
        <v>0</v>
      </c>
      <c r="T123" s="32" t="e">
        <f t="shared" si="4"/>
        <v>#REF!</v>
      </c>
      <c r="U123" s="32" t="e">
        <f t="shared" si="5"/>
        <v>#REF!</v>
      </c>
      <c r="V123" s="33" t="e">
        <f t="shared" si="6"/>
        <v>#REF!</v>
      </c>
      <c r="W123" s="34" t="s">
        <v>37</v>
      </c>
      <c r="X123" s="34" t="s">
        <v>38</v>
      </c>
      <c r="Y123" s="35"/>
      <c r="Z123" s="37">
        <f t="shared" si="7"/>
        <v>0</v>
      </c>
      <c r="AA123" s="38">
        <v>184</v>
      </c>
      <c r="AB123" s="32" t="e">
        <f t="shared" si="8"/>
        <v>#REF!</v>
      </c>
      <c r="AC123" s="32" t="e">
        <f t="shared" si="9"/>
        <v>#REF!</v>
      </c>
      <c r="AD123" s="33" t="e">
        <f t="shared" si="10"/>
        <v>#REF!</v>
      </c>
      <c r="AE123" s="34" t="s">
        <v>37</v>
      </c>
      <c r="AF123" s="34" t="s">
        <v>38</v>
      </c>
      <c r="AG123" s="35"/>
      <c r="AH123" s="39">
        <f t="shared" si="11"/>
        <v>0</v>
      </c>
      <c r="AI123" s="40"/>
    </row>
    <row r="124" spans="1:35" ht="70.5" customHeight="1" x14ac:dyDescent="0.25">
      <c r="A124" s="24">
        <v>182</v>
      </c>
      <c r="B124" s="67" t="s">
        <v>297</v>
      </c>
      <c r="C124" s="26" t="s">
        <v>298</v>
      </c>
      <c r="D124" s="41">
        <v>28014138</v>
      </c>
      <c r="E124" s="44">
        <v>110</v>
      </c>
      <c r="F124" s="28" t="s">
        <v>303</v>
      </c>
      <c r="G124" s="29">
        <v>10000</v>
      </c>
      <c r="H124" s="30">
        <v>2</v>
      </c>
      <c r="I124" s="30">
        <v>2</v>
      </c>
      <c r="J124" s="68" t="s">
        <v>304</v>
      </c>
      <c r="K124" s="29"/>
      <c r="L124" s="31"/>
      <c r="M124" s="32" t="e">
        <f t="shared" si="0"/>
        <v>#REF!</v>
      </c>
      <c r="N124" s="32" t="e">
        <f t="shared" si="1"/>
        <v>#REF!</v>
      </c>
      <c r="O124" s="33" t="e">
        <f t="shared" si="2"/>
        <v>#REF!</v>
      </c>
      <c r="P124" s="34" t="s">
        <v>37</v>
      </c>
      <c r="Q124" s="34" t="s">
        <v>38</v>
      </c>
      <c r="R124" s="35"/>
      <c r="S124" s="36">
        <f t="shared" si="3"/>
        <v>0</v>
      </c>
      <c r="T124" s="32" t="e">
        <f t="shared" si="4"/>
        <v>#REF!</v>
      </c>
      <c r="U124" s="32" t="e">
        <f t="shared" si="5"/>
        <v>#REF!</v>
      </c>
      <c r="V124" s="33" t="e">
        <f t="shared" si="6"/>
        <v>#REF!</v>
      </c>
      <c r="W124" s="34" t="s">
        <v>37</v>
      </c>
      <c r="X124" s="34" t="s">
        <v>38</v>
      </c>
      <c r="Y124" s="35"/>
      <c r="Z124" s="37">
        <f t="shared" si="7"/>
        <v>0</v>
      </c>
      <c r="AA124" s="38">
        <v>185</v>
      </c>
      <c r="AB124" s="32" t="e">
        <f t="shared" si="8"/>
        <v>#REF!</v>
      </c>
      <c r="AC124" s="32" t="e">
        <f t="shared" si="9"/>
        <v>#REF!</v>
      </c>
      <c r="AD124" s="33" t="e">
        <f t="shared" si="10"/>
        <v>#REF!</v>
      </c>
      <c r="AE124" s="34" t="s">
        <v>37</v>
      </c>
      <c r="AF124" s="34" t="s">
        <v>38</v>
      </c>
      <c r="AG124" s="35"/>
      <c r="AH124" s="39">
        <f t="shared" si="11"/>
        <v>0</v>
      </c>
      <c r="AI124" s="40"/>
    </row>
    <row r="125" spans="1:35" ht="36.75" customHeight="1" x14ac:dyDescent="0.25">
      <c r="A125" s="24">
        <v>183</v>
      </c>
      <c r="B125" s="67" t="s">
        <v>297</v>
      </c>
      <c r="C125" s="26" t="s">
        <v>298</v>
      </c>
      <c r="D125" s="41">
        <v>28014219</v>
      </c>
      <c r="E125" s="44">
        <v>112</v>
      </c>
      <c r="F125" s="28" t="s">
        <v>305</v>
      </c>
      <c r="G125" s="29">
        <v>5000</v>
      </c>
      <c r="H125" s="30">
        <v>1</v>
      </c>
      <c r="I125" s="30">
        <v>1</v>
      </c>
      <c r="J125" s="29" t="s">
        <v>306</v>
      </c>
      <c r="K125" s="29"/>
      <c r="L125" s="31"/>
      <c r="M125" s="32" t="e">
        <f t="shared" si="0"/>
        <v>#REF!</v>
      </c>
      <c r="N125" s="32" t="e">
        <f t="shared" si="1"/>
        <v>#REF!</v>
      </c>
      <c r="O125" s="33" t="e">
        <f t="shared" si="2"/>
        <v>#REF!</v>
      </c>
      <c r="P125" s="34" t="s">
        <v>37</v>
      </c>
      <c r="Q125" s="34" t="s">
        <v>38</v>
      </c>
      <c r="R125" s="35"/>
      <c r="S125" s="36">
        <f t="shared" si="3"/>
        <v>0</v>
      </c>
      <c r="T125" s="32" t="e">
        <f t="shared" si="4"/>
        <v>#REF!</v>
      </c>
      <c r="U125" s="32" t="e">
        <f t="shared" si="5"/>
        <v>#REF!</v>
      </c>
      <c r="V125" s="33" t="e">
        <f t="shared" si="6"/>
        <v>#REF!</v>
      </c>
      <c r="W125" s="34" t="s">
        <v>37</v>
      </c>
      <c r="X125" s="34" t="s">
        <v>38</v>
      </c>
      <c r="Y125" s="35"/>
      <c r="Z125" s="37">
        <f t="shared" si="7"/>
        <v>0</v>
      </c>
      <c r="AA125" s="38">
        <v>186</v>
      </c>
      <c r="AB125" s="32" t="e">
        <f t="shared" si="8"/>
        <v>#REF!</v>
      </c>
      <c r="AC125" s="32" t="e">
        <f t="shared" si="9"/>
        <v>#REF!</v>
      </c>
      <c r="AD125" s="33" t="e">
        <f t="shared" si="10"/>
        <v>#REF!</v>
      </c>
      <c r="AE125" s="34" t="s">
        <v>37</v>
      </c>
      <c r="AF125" s="34" t="s">
        <v>38</v>
      </c>
      <c r="AG125" s="35"/>
      <c r="AH125" s="39">
        <f t="shared" si="11"/>
        <v>0</v>
      </c>
      <c r="AI125" s="40"/>
    </row>
    <row r="126" spans="1:35" ht="36.75" customHeight="1" x14ac:dyDescent="0.25">
      <c r="A126" s="24">
        <v>184</v>
      </c>
      <c r="B126" s="67" t="s">
        <v>297</v>
      </c>
      <c r="C126" s="26" t="s">
        <v>298</v>
      </c>
      <c r="D126" s="41">
        <v>28014081</v>
      </c>
      <c r="E126" s="44">
        <v>114</v>
      </c>
      <c r="F126" s="28" t="s">
        <v>307</v>
      </c>
      <c r="G126" s="29">
        <v>5000</v>
      </c>
      <c r="H126" s="30">
        <v>1</v>
      </c>
      <c r="I126" s="30">
        <v>1</v>
      </c>
      <c r="J126" s="29" t="s">
        <v>308</v>
      </c>
      <c r="K126" s="29"/>
      <c r="L126" s="31"/>
      <c r="M126" s="32" t="e">
        <f t="shared" si="0"/>
        <v>#REF!</v>
      </c>
      <c r="N126" s="32" t="e">
        <f t="shared" si="1"/>
        <v>#REF!</v>
      </c>
      <c r="O126" s="33" t="e">
        <f t="shared" si="2"/>
        <v>#REF!</v>
      </c>
      <c r="P126" s="34" t="s">
        <v>37</v>
      </c>
      <c r="Q126" s="34" t="s">
        <v>38</v>
      </c>
      <c r="R126" s="35"/>
      <c r="S126" s="36">
        <f t="shared" si="3"/>
        <v>0</v>
      </c>
      <c r="T126" s="32" t="e">
        <f t="shared" si="4"/>
        <v>#REF!</v>
      </c>
      <c r="U126" s="32" t="e">
        <f t="shared" si="5"/>
        <v>#REF!</v>
      </c>
      <c r="V126" s="33" t="e">
        <f t="shared" si="6"/>
        <v>#REF!</v>
      </c>
      <c r="W126" s="34" t="s">
        <v>37</v>
      </c>
      <c r="X126" s="34" t="s">
        <v>38</v>
      </c>
      <c r="Y126" s="35"/>
      <c r="Z126" s="37">
        <f t="shared" si="7"/>
        <v>0</v>
      </c>
      <c r="AA126" s="38">
        <v>187</v>
      </c>
      <c r="AB126" s="32" t="e">
        <f t="shared" si="8"/>
        <v>#REF!</v>
      </c>
      <c r="AC126" s="32" t="e">
        <f t="shared" si="9"/>
        <v>#REF!</v>
      </c>
      <c r="AD126" s="33" t="e">
        <f t="shared" si="10"/>
        <v>#REF!</v>
      </c>
      <c r="AE126" s="34" t="s">
        <v>37</v>
      </c>
      <c r="AF126" s="34" t="s">
        <v>38</v>
      </c>
      <c r="AG126" s="35"/>
      <c r="AH126" s="39">
        <f t="shared" si="11"/>
        <v>0</v>
      </c>
      <c r="AI126" s="40"/>
    </row>
    <row r="127" spans="1:35" ht="36.75" customHeight="1" x14ac:dyDescent="0.25">
      <c r="A127" s="24">
        <v>185</v>
      </c>
      <c r="B127" s="67" t="s">
        <v>297</v>
      </c>
      <c r="C127" s="26" t="s">
        <v>298</v>
      </c>
      <c r="D127" s="41">
        <v>28014170</v>
      </c>
      <c r="E127" s="44">
        <v>111</v>
      </c>
      <c r="F127" s="28" t="s">
        <v>309</v>
      </c>
      <c r="G127" s="29">
        <v>5000</v>
      </c>
      <c r="H127" s="30">
        <v>1</v>
      </c>
      <c r="I127" s="30">
        <v>1</v>
      </c>
      <c r="J127" s="29" t="s">
        <v>310</v>
      </c>
      <c r="K127" s="29"/>
      <c r="L127" s="31"/>
      <c r="M127" s="32" t="e">
        <f t="shared" si="0"/>
        <v>#REF!</v>
      </c>
      <c r="N127" s="32" t="e">
        <f t="shared" si="1"/>
        <v>#REF!</v>
      </c>
      <c r="O127" s="33" t="e">
        <f t="shared" si="2"/>
        <v>#REF!</v>
      </c>
      <c r="P127" s="34" t="s">
        <v>37</v>
      </c>
      <c r="Q127" s="50" t="s">
        <v>54</v>
      </c>
      <c r="R127" s="35"/>
      <c r="S127" s="36">
        <f t="shared" si="3"/>
        <v>0</v>
      </c>
      <c r="T127" s="32" t="e">
        <f t="shared" si="4"/>
        <v>#REF!</v>
      </c>
      <c r="U127" s="32" t="e">
        <f t="shared" si="5"/>
        <v>#REF!</v>
      </c>
      <c r="V127" s="33" t="e">
        <f t="shared" si="6"/>
        <v>#REF!</v>
      </c>
      <c r="W127" s="34" t="s">
        <v>37</v>
      </c>
      <c r="X127" s="50" t="s">
        <v>54</v>
      </c>
      <c r="Y127" s="35"/>
      <c r="Z127" s="37">
        <f t="shared" si="7"/>
        <v>0</v>
      </c>
      <c r="AA127" s="51">
        <v>188</v>
      </c>
      <c r="AB127" s="32" t="e">
        <f t="shared" si="8"/>
        <v>#REF!</v>
      </c>
      <c r="AC127" s="32" t="e">
        <f t="shared" si="9"/>
        <v>#REF!</v>
      </c>
      <c r="AD127" s="33" t="e">
        <f t="shared" si="10"/>
        <v>#REF!</v>
      </c>
      <c r="AE127" s="34" t="s">
        <v>37</v>
      </c>
      <c r="AF127" s="50" t="s">
        <v>54</v>
      </c>
      <c r="AG127" s="35"/>
      <c r="AH127" s="39">
        <f t="shared" si="11"/>
        <v>0</v>
      </c>
      <c r="AI127" s="45"/>
    </row>
    <row r="128" spans="1:35" ht="54" customHeight="1" x14ac:dyDescent="0.25">
      <c r="A128" s="24">
        <v>186</v>
      </c>
      <c r="B128" s="67" t="s">
        <v>297</v>
      </c>
      <c r="C128" s="26" t="s">
        <v>311</v>
      </c>
      <c r="D128" s="41">
        <v>28035585</v>
      </c>
      <c r="E128" s="48">
        <v>591</v>
      </c>
      <c r="F128" s="49" t="s">
        <v>312</v>
      </c>
      <c r="G128" s="29">
        <v>5000</v>
      </c>
      <c r="H128" s="30">
        <v>1</v>
      </c>
      <c r="I128" s="30">
        <v>1</v>
      </c>
      <c r="J128" s="69" t="s">
        <v>313</v>
      </c>
      <c r="K128" s="29"/>
      <c r="L128" s="31"/>
      <c r="M128" s="32" t="e">
        <f t="shared" si="0"/>
        <v>#REF!</v>
      </c>
      <c r="N128" s="32" t="e">
        <f t="shared" si="1"/>
        <v>#REF!</v>
      </c>
      <c r="O128" s="33" t="e">
        <f t="shared" si="2"/>
        <v>#REF!</v>
      </c>
      <c r="P128" s="34" t="s">
        <v>37</v>
      </c>
      <c r="Q128" s="34" t="s">
        <v>38</v>
      </c>
      <c r="R128" s="35"/>
      <c r="S128" s="36">
        <f t="shared" si="3"/>
        <v>0</v>
      </c>
      <c r="T128" s="32" t="e">
        <f t="shared" si="4"/>
        <v>#REF!</v>
      </c>
      <c r="U128" s="32" t="e">
        <f t="shared" si="5"/>
        <v>#REF!</v>
      </c>
      <c r="V128" s="33" t="e">
        <f t="shared" si="6"/>
        <v>#REF!</v>
      </c>
      <c r="W128" s="34" t="s">
        <v>37</v>
      </c>
      <c r="X128" s="34" t="s">
        <v>38</v>
      </c>
      <c r="Y128" s="35"/>
      <c r="Z128" s="37">
        <f t="shared" si="7"/>
        <v>0</v>
      </c>
      <c r="AA128" s="38">
        <v>190</v>
      </c>
      <c r="AB128" s="32" t="e">
        <f t="shared" si="8"/>
        <v>#REF!</v>
      </c>
      <c r="AC128" s="32" t="e">
        <f t="shared" si="9"/>
        <v>#REF!</v>
      </c>
      <c r="AD128" s="33" t="e">
        <f t="shared" si="10"/>
        <v>#REF!</v>
      </c>
      <c r="AE128" s="34" t="s">
        <v>37</v>
      </c>
      <c r="AF128" s="34" t="s">
        <v>38</v>
      </c>
      <c r="AG128" s="35"/>
      <c r="AH128" s="39">
        <f t="shared" si="11"/>
        <v>0</v>
      </c>
      <c r="AI128" s="40"/>
    </row>
    <row r="129" spans="1:35" ht="36.75" customHeight="1" x14ac:dyDescent="0.25">
      <c r="A129" s="24">
        <v>187</v>
      </c>
      <c r="B129" s="67" t="s">
        <v>297</v>
      </c>
      <c r="C129" s="26" t="s">
        <v>311</v>
      </c>
      <c r="D129" s="41">
        <v>28016165</v>
      </c>
      <c r="E129" s="44">
        <v>116</v>
      </c>
      <c r="F129" s="28" t="s">
        <v>314</v>
      </c>
      <c r="G129" s="29">
        <v>10000</v>
      </c>
      <c r="H129" s="30">
        <v>2</v>
      </c>
      <c r="I129" s="30">
        <v>2</v>
      </c>
      <c r="J129" s="70" t="s">
        <v>315</v>
      </c>
      <c r="K129" s="29"/>
      <c r="L129" s="31"/>
      <c r="M129" s="32" t="e">
        <f t="shared" si="0"/>
        <v>#REF!</v>
      </c>
      <c r="N129" s="32" t="e">
        <f t="shared" si="1"/>
        <v>#REF!</v>
      </c>
      <c r="O129" s="33" t="e">
        <f t="shared" si="2"/>
        <v>#REF!</v>
      </c>
      <c r="P129" s="34" t="s">
        <v>37</v>
      </c>
      <c r="Q129" s="50" t="s">
        <v>54</v>
      </c>
      <c r="R129" s="35"/>
      <c r="S129" s="36">
        <f t="shared" si="3"/>
        <v>0</v>
      </c>
      <c r="T129" s="32" t="e">
        <f t="shared" si="4"/>
        <v>#REF!</v>
      </c>
      <c r="U129" s="32" t="e">
        <f t="shared" si="5"/>
        <v>#REF!</v>
      </c>
      <c r="V129" s="33" t="e">
        <f t="shared" si="6"/>
        <v>#REF!</v>
      </c>
      <c r="W129" s="34" t="s">
        <v>37</v>
      </c>
      <c r="X129" s="50" t="s">
        <v>54</v>
      </c>
      <c r="Y129" s="35"/>
      <c r="Z129" s="37">
        <f t="shared" si="7"/>
        <v>0</v>
      </c>
      <c r="AA129" s="51">
        <v>189</v>
      </c>
      <c r="AB129" s="32" t="e">
        <f t="shared" si="8"/>
        <v>#REF!</v>
      </c>
      <c r="AC129" s="32" t="e">
        <f t="shared" si="9"/>
        <v>#REF!</v>
      </c>
      <c r="AD129" s="33" t="e">
        <f t="shared" si="10"/>
        <v>#REF!</v>
      </c>
      <c r="AE129" s="34" t="s">
        <v>37</v>
      </c>
      <c r="AF129" s="50" t="s">
        <v>54</v>
      </c>
      <c r="AG129" s="35"/>
      <c r="AH129" s="39">
        <f t="shared" si="11"/>
        <v>0</v>
      </c>
      <c r="AI129" s="45"/>
    </row>
    <row r="130" spans="1:35" ht="36.75" customHeight="1" x14ac:dyDescent="0.25">
      <c r="A130" s="24">
        <v>188</v>
      </c>
      <c r="B130" s="67" t="s">
        <v>297</v>
      </c>
      <c r="C130" s="26" t="s">
        <v>316</v>
      </c>
      <c r="D130" s="41">
        <v>28014693</v>
      </c>
      <c r="E130" s="44">
        <v>130</v>
      </c>
      <c r="F130" s="49" t="s">
        <v>317</v>
      </c>
      <c r="G130" s="29">
        <v>5000</v>
      </c>
      <c r="H130" s="30">
        <v>1</v>
      </c>
      <c r="I130" s="30">
        <v>1</v>
      </c>
      <c r="J130" s="29" t="s">
        <v>318</v>
      </c>
      <c r="K130" s="29"/>
      <c r="L130" s="31"/>
      <c r="M130" s="32" t="e">
        <f t="shared" si="0"/>
        <v>#REF!</v>
      </c>
      <c r="N130" s="32" t="e">
        <f t="shared" si="1"/>
        <v>#REF!</v>
      </c>
      <c r="O130" s="33" t="e">
        <f t="shared" si="2"/>
        <v>#REF!</v>
      </c>
      <c r="P130" s="34" t="s">
        <v>37</v>
      </c>
      <c r="Q130" s="34" t="s">
        <v>38</v>
      </c>
      <c r="R130" s="35"/>
      <c r="S130" s="36">
        <f t="shared" si="3"/>
        <v>0</v>
      </c>
      <c r="T130" s="32" t="e">
        <f t="shared" si="4"/>
        <v>#REF!</v>
      </c>
      <c r="U130" s="32" t="e">
        <f t="shared" si="5"/>
        <v>#REF!</v>
      </c>
      <c r="V130" s="33" t="e">
        <f t="shared" si="6"/>
        <v>#REF!</v>
      </c>
      <c r="W130" s="34" t="s">
        <v>37</v>
      </c>
      <c r="X130" s="34" t="s">
        <v>38</v>
      </c>
      <c r="Y130" s="35"/>
      <c r="Z130" s="37">
        <f t="shared" si="7"/>
        <v>0</v>
      </c>
      <c r="AA130" s="38">
        <v>191</v>
      </c>
      <c r="AB130" s="32" t="e">
        <f t="shared" si="8"/>
        <v>#REF!</v>
      </c>
      <c r="AC130" s="32" t="e">
        <f t="shared" si="9"/>
        <v>#REF!</v>
      </c>
      <c r="AD130" s="33" t="e">
        <f t="shared" si="10"/>
        <v>#REF!</v>
      </c>
      <c r="AE130" s="34" t="s">
        <v>37</v>
      </c>
      <c r="AF130" s="34" t="s">
        <v>38</v>
      </c>
      <c r="AG130" s="35"/>
      <c r="AH130" s="39">
        <f t="shared" si="11"/>
        <v>0</v>
      </c>
      <c r="AI130" s="40"/>
    </row>
    <row r="131" spans="1:35" ht="54" customHeight="1" x14ac:dyDescent="0.25">
      <c r="A131" s="24">
        <v>189</v>
      </c>
      <c r="B131" s="67" t="s">
        <v>297</v>
      </c>
      <c r="C131" s="26" t="s">
        <v>319</v>
      </c>
      <c r="D131" s="54">
        <v>28016300</v>
      </c>
      <c r="E131" s="58">
        <v>118</v>
      </c>
      <c r="F131" s="28" t="s">
        <v>320</v>
      </c>
      <c r="G131" s="29">
        <v>5000</v>
      </c>
      <c r="H131" s="30">
        <v>1</v>
      </c>
      <c r="I131" s="30">
        <v>1</v>
      </c>
      <c r="J131" s="29" t="s">
        <v>321</v>
      </c>
      <c r="K131" s="29"/>
      <c r="L131" s="31"/>
      <c r="M131" s="32" t="e">
        <f t="shared" si="0"/>
        <v>#REF!</v>
      </c>
      <c r="N131" s="32" t="e">
        <f t="shared" si="1"/>
        <v>#REF!</v>
      </c>
      <c r="O131" s="33" t="e">
        <f t="shared" si="2"/>
        <v>#REF!</v>
      </c>
      <c r="P131" s="34" t="s">
        <v>37</v>
      </c>
      <c r="Q131" s="34" t="s">
        <v>38</v>
      </c>
      <c r="R131" s="35"/>
      <c r="S131" s="36">
        <f t="shared" si="3"/>
        <v>0</v>
      </c>
      <c r="T131" s="32" t="e">
        <f t="shared" si="4"/>
        <v>#REF!</v>
      </c>
      <c r="U131" s="32" t="e">
        <f t="shared" si="5"/>
        <v>#REF!</v>
      </c>
      <c r="V131" s="33" t="e">
        <f t="shared" si="6"/>
        <v>#REF!</v>
      </c>
      <c r="W131" s="34" t="s">
        <v>37</v>
      </c>
      <c r="X131" s="34" t="s">
        <v>38</v>
      </c>
      <c r="Y131" s="35"/>
      <c r="Z131" s="37">
        <f t="shared" si="7"/>
        <v>0</v>
      </c>
      <c r="AA131" s="38">
        <v>193</v>
      </c>
      <c r="AB131" s="32" t="e">
        <f t="shared" si="8"/>
        <v>#REF!</v>
      </c>
      <c r="AC131" s="32" t="e">
        <f t="shared" si="9"/>
        <v>#REF!</v>
      </c>
      <c r="AD131" s="33" t="e">
        <f t="shared" si="10"/>
        <v>#REF!</v>
      </c>
      <c r="AE131" s="34" t="s">
        <v>37</v>
      </c>
      <c r="AF131" s="34" t="s">
        <v>38</v>
      </c>
      <c r="AG131" s="35"/>
      <c r="AH131" s="39">
        <f t="shared" si="11"/>
        <v>0</v>
      </c>
      <c r="AI131" s="40"/>
    </row>
    <row r="132" spans="1:35" ht="54" customHeight="1" x14ac:dyDescent="0.25">
      <c r="A132" s="24">
        <v>190</v>
      </c>
      <c r="B132" s="67" t="s">
        <v>297</v>
      </c>
      <c r="C132" s="26" t="s">
        <v>322</v>
      </c>
      <c r="D132" s="41">
        <v>28015002</v>
      </c>
      <c r="E132" s="44">
        <v>124</v>
      </c>
      <c r="F132" s="28" t="s">
        <v>323</v>
      </c>
      <c r="G132" s="29">
        <v>10000</v>
      </c>
      <c r="H132" s="30">
        <v>2</v>
      </c>
      <c r="I132" s="30">
        <v>2</v>
      </c>
      <c r="J132" s="52" t="s">
        <v>324</v>
      </c>
      <c r="K132" s="29"/>
      <c r="L132" s="31"/>
      <c r="M132" s="32" t="e">
        <f t="shared" si="0"/>
        <v>#REF!</v>
      </c>
      <c r="N132" s="32" t="e">
        <f t="shared" si="1"/>
        <v>#REF!</v>
      </c>
      <c r="O132" s="33" t="e">
        <f t="shared" si="2"/>
        <v>#REF!</v>
      </c>
      <c r="P132" s="34" t="s">
        <v>37</v>
      </c>
      <c r="Q132" s="34" t="s">
        <v>41</v>
      </c>
      <c r="R132" s="35"/>
      <c r="S132" s="36">
        <f t="shared" si="3"/>
        <v>0</v>
      </c>
      <c r="T132" s="32" t="e">
        <f t="shared" si="4"/>
        <v>#REF!</v>
      </c>
      <c r="U132" s="32" t="e">
        <f t="shared" si="5"/>
        <v>#REF!</v>
      </c>
      <c r="V132" s="33" t="e">
        <f t="shared" si="6"/>
        <v>#REF!</v>
      </c>
      <c r="W132" s="34" t="s">
        <v>37</v>
      </c>
      <c r="X132" s="34" t="s">
        <v>41</v>
      </c>
      <c r="Y132" s="35"/>
      <c r="Z132" s="37">
        <f t="shared" si="7"/>
        <v>0</v>
      </c>
      <c r="AA132" s="38">
        <v>192</v>
      </c>
      <c r="AB132" s="32" t="e">
        <f t="shared" si="8"/>
        <v>#REF!</v>
      </c>
      <c r="AC132" s="32" t="e">
        <f t="shared" si="9"/>
        <v>#REF!</v>
      </c>
      <c r="AD132" s="33" t="e">
        <f t="shared" si="10"/>
        <v>#REF!</v>
      </c>
      <c r="AE132" s="34" t="s">
        <v>37</v>
      </c>
      <c r="AF132" s="34" t="s">
        <v>41</v>
      </c>
      <c r="AG132" s="35"/>
      <c r="AH132" s="39">
        <f t="shared" si="11"/>
        <v>0</v>
      </c>
      <c r="AI132" s="40"/>
    </row>
    <row r="133" spans="1:35" ht="54" customHeight="1" x14ac:dyDescent="0.25">
      <c r="A133" s="24">
        <v>191</v>
      </c>
      <c r="B133" s="67" t="s">
        <v>297</v>
      </c>
      <c r="C133" s="26" t="s">
        <v>322</v>
      </c>
      <c r="D133" s="41">
        <v>28029569</v>
      </c>
      <c r="E133" s="44">
        <v>125</v>
      </c>
      <c r="F133" s="28" t="s">
        <v>325</v>
      </c>
      <c r="G133" s="29">
        <v>10000</v>
      </c>
      <c r="H133" s="30">
        <v>2</v>
      </c>
      <c r="I133" s="30">
        <v>2</v>
      </c>
      <c r="J133" s="52" t="s">
        <v>326</v>
      </c>
      <c r="K133" s="29"/>
      <c r="L133" s="31"/>
      <c r="M133" s="32" t="e">
        <f t="shared" si="0"/>
        <v>#REF!</v>
      </c>
      <c r="N133" s="32" t="e">
        <f t="shared" si="1"/>
        <v>#REF!</v>
      </c>
      <c r="O133" s="33" t="e">
        <f t="shared" si="2"/>
        <v>#REF!</v>
      </c>
      <c r="P133" s="34" t="s">
        <v>37</v>
      </c>
      <c r="Q133" s="34" t="s">
        <v>41</v>
      </c>
      <c r="R133" s="35"/>
      <c r="S133" s="36">
        <f t="shared" si="3"/>
        <v>0</v>
      </c>
      <c r="T133" s="32" t="e">
        <f t="shared" si="4"/>
        <v>#REF!</v>
      </c>
      <c r="U133" s="32" t="e">
        <f t="shared" si="5"/>
        <v>#REF!</v>
      </c>
      <c r="V133" s="33" t="e">
        <f t="shared" si="6"/>
        <v>#REF!</v>
      </c>
      <c r="W133" s="34" t="s">
        <v>37</v>
      </c>
      <c r="X133" s="34" t="s">
        <v>41</v>
      </c>
      <c r="Y133" s="35"/>
      <c r="Z133" s="37">
        <f t="shared" si="7"/>
        <v>0</v>
      </c>
      <c r="AA133" s="38">
        <v>194</v>
      </c>
      <c r="AB133" s="32" t="e">
        <f t="shared" si="8"/>
        <v>#REF!</v>
      </c>
      <c r="AC133" s="32" t="e">
        <f t="shared" si="9"/>
        <v>#REF!</v>
      </c>
      <c r="AD133" s="33" t="e">
        <f t="shared" si="10"/>
        <v>#REF!</v>
      </c>
      <c r="AE133" s="34" t="s">
        <v>37</v>
      </c>
      <c r="AF133" s="34" t="s">
        <v>41</v>
      </c>
      <c r="AG133" s="35"/>
      <c r="AH133" s="39">
        <f t="shared" si="11"/>
        <v>0</v>
      </c>
      <c r="AI133" s="40"/>
    </row>
    <row r="134" spans="1:35" ht="36.75" customHeight="1" x14ac:dyDescent="0.25">
      <c r="A134" s="24">
        <v>192</v>
      </c>
      <c r="B134" s="67" t="s">
        <v>297</v>
      </c>
      <c r="C134" s="26" t="s">
        <v>327</v>
      </c>
      <c r="D134" s="41">
        <v>28015983</v>
      </c>
      <c r="E134" s="44">
        <v>122</v>
      </c>
      <c r="F134" s="28" t="s">
        <v>328</v>
      </c>
      <c r="G134" s="29">
        <v>10000</v>
      </c>
      <c r="H134" s="30">
        <v>2</v>
      </c>
      <c r="I134" s="30">
        <v>2</v>
      </c>
      <c r="J134" s="29" t="s">
        <v>329</v>
      </c>
      <c r="K134" s="29"/>
      <c r="L134" s="31"/>
      <c r="M134" s="32" t="e">
        <f t="shared" si="0"/>
        <v>#REF!</v>
      </c>
      <c r="N134" s="32" t="e">
        <f t="shared" si="1"/>
        <v>#REF!</v>
      </c>
      <c r="O134" s="33" t="e">
        <f t="shared" si="2"/>
        <v>#REF!</v>
      </c>
      <c r="P134" s="34" t="s">
        <v>37</v>
      </c>
      <c r="Q134" s="34" t="s">
        <v>38</v>
      </c>
      <c r="R134" s="35"/>
      <c r="S134" s="36">
        <f t="shared" si="3"/>
        <v>0</v>
      </c>
      <c r="T134" s="32" t="e">
        <f t="shared" si="4"/>
        <v>#REF!</v>
      </c>
      <c r="U134" s="32" t="e">
        <f t="shared" si="5"/>
        <v>#REF!</v>
      </c>
      <c r="V134" s="33" t="e">
        <f t="shared" si="6"/>
        <v>#REF!</v>
      </c>
      <c r="W134" s="34" t="s">
        <v>37</v>
      </c>
      <c r="X134" s="34" t="s">
        <v>38</v>
      </c>
      <c r="Y134" s="35"/>
      <c r="Z134" s="37">
        <f t="shared" si="7"/>
        <v>0</v>
      </c>
      <c r="AA134" s="38">
        <v>195</v>
      </c>
      <c r="AB134" s="32" t="e">
        <f t="shared" si="8"/>
        <v>#REF!</v>
      </c>
      <c r="AC134" s="32" t="e">
        <f t="shared" si="9"/>
        <v>#REF!</v>
      </c>
      <c r="AD134" s="33" t="e">
        <f t="shared" si="10"/>
        <v>#REF!</v>
      </c>
      <c r="AE134" s="34" t="s">
        <v>37</v>
      </c>
      <c r="AF134" s="34" t="s">
        <v>38</v>
      </c>
      <c r="AG134" s="35"/>
      <c r="AH134" s="39">
        <f t="shared" si="11"/>
        <v>0</v>
      </c>
      <c r="AI134" s="40"/>
    </row>
    <row r="135" spans="1:35" ht="36.75" customHeight="1" x14ac:dyDescent="0.25">
      <c r="A135" s="24">
        <v>193</v>
      </c>
      <c r="B135" s="67" t="s">
        <v>297</v>
      </c>
      <c r="C135" s="26" t="s">
        <v>330</v>
      </c>
      <c r="D135" s="41">
        <v>28016890</v>
      </c>
      <c r="E135" s="44">
        <v>123</v>
      </c>
      <c r="F135" s="28" t="s">
        <v>46</v>
      </c>
      <c r="G135" s="29">
        <v>5000</v>
      </c>
      <c r="H135" s="30">
        <v>1</v>
      </c>
      <c r="I135" s="42">
        <v>1</v>
      </c>
      <c r="J135" s="52" t="s">
        <v>552</v>
      </c>
      <c r="K135" s="29"/>
      <c r="L135" s="31"/>
      <c r="M135" s="32" t="e">
        <f t="shared" si="0"/>
        <v>#REF!</v>
      </c>
      <c r="N135" s="32" t="e">
        <f t="shared" si="1"/>
        <v>#REF!</v>
      </c>
      <c r="O135" s="33" t="e">
        <f t="shared" si="2"/>
        <v>#REF!</v>
      </c>
      <c r="P135" s="34" t="s">
        <v>37</v>
      </c>
      <c r="Q135" s="34" t="s">
        <v>38</v>
      </c>
      <c r="R135" s="35"/>
      <c r="S135" s="36">
        <f t="shared" si="3"/>
        <v>0</v>
      </c>
      <c r="T135" s="32" t="e">
        <f t="shared" si="4"/>
        <v>#REF!</v>
      </c>
      <c r="U135" s="32" t="e">
        <f t="shared" si="5"/>
        <v>#REF!</v>
      </c>
      <c r="V135" s="33" t="e">
        <f t="shared" si="6"/>
        <v>#REF!</v>
      </c>
      <c r="W135" s="34" t="s">
        <v>37</v>
      </c>
      <c r="X135" s="34" t="s">
        <v>38</v>
      </c>
      <c r="Y135" s="35"/>
      <c r="Z135" s="37">
        <f t="shared" si="7"/>
        <v>0</v>
      </c>
      <c r="AA135" s="38">
        <v>196</v>
      </c>
      <c r="AB135" s="32" t="e">
        <f t="shared" si="8"/>
        <v>#REF!</v>
      </c>
      <c r="AC135" s="32" t="e">
        <f t="shared" si="9"/>
        <v>#REF!</v>
      </c>
      <c r="AD135" s="33" t="e">
        <f t="shared" si="10"/>
        <v>#REF!</v>
      </c>
      <c r="AE135" s="34" t="s">
        <v>37</v>
      </c>
      <c r="AF135" s="34" t="s">
        <v>38</v>
      </c>
      <c r="AG135" s="35"/>
      <c r="AH135" s="39">
        <f t="shared" si="11"/>
        <v>0</v>
      </c>
      <c r="AI135" s="40"/>
    </row>
    <row r="136" spans="1:35" ht="54" customHeight="1" x14ac:dyDescent="0.25">
      <c r="A136" s="24">
        <v>194</v>
      </c>
      <c r="B136" s="67" t="s">
        <v>297</v>
      </c>
      <c r="C136" s="26" t="s">
        <v>331</v>
      </c>
      <c r="D136" s="41">
        <v>28014812</v>
      </c>
      <c r="E136" s="44">
        <v>223</v>
      </c>
      <c r="F136" s="28" t="s">
        <v>332</v>
      </c>
      <c r="G136" s="29">
        <v>5000</v>
      </c>
      <c r="H136" s="30">
        <v>1</v>
      </c>
      <c r="I136" s="42">
        <v>1</v>
      </c>
      <c r="J136" s="43" t="s">
        <v>333</v>
      </c>
      <c r="K136" s="29"/>
      <c r="L136" s="31"/>
      <c r="M136" s="32" t="e">
        <f t="shared" si="0"/>
        <v>#REF!</v>
      </c>
      <c r="N136" s="32" t="e">
        <f t="shared" si="1"/>
        <v>#REF!</v>
      </c>
      <c r="O136" s="33" t="e">
        <f t="shared" si="2"/>
        <v>#REF!</v>
      </c>
      <c r="P136" s="34" t="s">
        <v>37</v>
      </c>
      <c r="Q136" s="34" t="s">
        <v>38</v>
      </c>
      <c r="R136" s="35"/>
      <c r="S136" s="36">
        <f t="shared" si="3"/>
        <v>0</v>
      </c>
      <c r="T136" s="32" t="e">
        <f t="shared" si="4"/>
        <v>#REF!</v>
      </c>
      <c r="U136" s="32" t="e">
        <f t="shared" si="5"/>
        <v>#REF!</v>
      </c>
      <c r="V136" s="33" t="e">
        <f t="shared" si="6"/>
        <v>#REF!</v>
      </c>
      <c r="W136" s="34" t="s">
        <v>37</v>
      </c>
      <c r="X136" s="34" t="s">
        <v>38</v>
      </c>
      <c r="Y136" s="35"/>
      <c r="Z136" s="37">
        <f t="shared" si="7"/>
        <v>0</v>
      </c>
      <c r="AA136" s="38">
        <v>197</v>
      </c>
      <c r="AB136" s="32" t="e">
        <f t="shared" si="8"/>
        <v>#REF!</v>
      </c>
      <c r="AC136" s="32" t="e">
        <f t="shared" si="9"/>
        <v>#REF!</v>
      </c>
      <c r="AD136" s="33" t="e">
        <f t="shared" si="10"/>
        <v>#REF!</v>
      </c>
      <c r="AE136" s="34" t="s">
        <v>37</v>
      </c>
      <c r="AF136" s="34" t="s">
        <v>38</v>
      </c>
      <c r="AG136" s="35"/>
      <c r="AH136" s="39">
        <f t="shared" si="11"/>
        <v>0</v>
      </c>
      <c r="AI136" s="40"/>
    </row>
    <row r="137" spans="1:35" ht="54" customHeight="1" x14ac:dyDescent="0.3">
      <c r="A137" s="24">
        <v>195</v>
      </c>
      <c r="B137" s="67" t="s">
        <v>297</v>
      </c>
      <c r="C137" s="26" t="s">
        <v>334</v>
      </c>
      <c r="D137" s="41">
        <v>28014839</v>
      </c>
      <c r="E137" s="44">
        <v>132</v>
      </c>
      <c r="F137" s="64" t="s">
        <v>335</v>
      </c>
      <c r="G137" s="43">
        <v>10000</v>
      </c>
      <c r="H137" s="30">
        <v>2</v>
      </c>
      <c r="I137" s="88">
        <v>2</v>
      </c>
      <c r="J137" s="71" t="s">
        <v>336</v>
      </c>
      <c r="K137" s="29"/>
      <c r="L137" s="31"/>
      <c r="M137" s="32" t="e">
        <f t="shared" si="0"/>
        <v>#REF!</v>
      </c>
      <c r="N137" s="32" t="e">
        <f t="shared" si="1"/>
        <v>#REF!</v>
      </c>
      <c r="O137" s="33" t="e">
        <f t="shared" si="2"/>
        <v>#REF!</v>
      </c>
      <c r="P137" s="34" t="s">
        <v>37</v>
      </c>
      <c r="Q137" s="34" t="s">
        <v>38</v>
      </c>
      <c r="R137" s="35"/>
      <c r="S137" s="36">
        <f t="shared" si="3"/>
        <v>0</v>
      </c>
      <c r="T137" s="32" t="e">
        <f t="shared" si="4"/>
        <v>#REF!</v>
      </c>
      <c r="U137" s="32" t="e">
        <f t="shared" si="5"/>
        <v>#REF!</v>
      </c>
      <c r="V137" s="33" t="e">
        <f t="shared" si="6"/>
        <v>#REF!</v>
      </c>
      <c r="W137" s="34" t="s">
        <v>37</v>
      </c>
      <c r="X137" s="34" t="s">
        <v>38</v>
      </c>
      <c r="Y137" s="35"/>
      <c r="Z137" s="37">
        <f t="shared" si="7"/>
        <v>0</v>
      </c>
      <c r="AA137" s="38">
        <v>198</v>
      </c>
      <c r="AB137" s="32" t="e">
        <f t="shared" si="8"/>
        <v>#REF!</v>
      </c>
      <c r="AC137" s="32" t="e">
        <f t="shared" si="9"/>
        <v>#REF!</v>
      </c>
      <c r="AD137" s="33" t="e">
        <f t="shared" si="10"/>
        <v>#REF!</v>
      </c>
      <c r="AE137" s="34" t="s">
        <v>37</v>
      </c>
      <c r="AF137" s="34" t="s">
        <v>38</v>
      </c>
      <c r="AG137" s="35"/>
      <c r="AH137" s="39">
        <f t="shared" si="11"/>
        <v>0</v>
      </c>
      <c r="AI137" s="40"/>
    </row>
    <row r="138" spans="1:35" ht="36.75" customHeight="1" x14ac:dyDescent="0.25">
      <c r="A138" s="24">
        <v>197</v>
      </c>
      <c r="B138" s="72" t="s">
        <v>337</v>
      </c>
      <c r="C138" s="26" t="s">
        <v>338</v>
      </c>
      <c r="D138" s="41">
        <v>28005201</v>
      </c>
      <c r="E138" s="44">
        <v>136</v>
      </c>
      <c r="F138" s="28" t="s">
        <v>339</v>
      </c>
      <c r="G138" s="29">
        <v>10000</v>
      </c>
      <c r="H138" s="30">
        <v>2</v>
      </c>
      <c r="I138" s="30">
        <v>1</v>
      </c>
      <c r="J138" s="29" t="s">
        <v>340</v>
      </c>
      <c r="K138" s="29"/>
      <c r="L138" s="31"/>
      <c r="M138" s="32" t="e">
        <f t="shared" si="0"/>
        <v>#REF!</v>
      </c>
      <c r="N138" s="32" t="e">
        <f t="shared" si="1"/>
        <v>#REF!</v>
      </c>
      <c r="O138" s="33" t="e">
        <f t="shared" si="2"/>
        <v>#REF!</v>
      </c>
      <c r="P138" s="34" t="s">
        <v>37</v>
      </c>
      <c r="Q138" s="34" t="s">
        <v>38</v>
      </c>
      <c r="R138" s="35"/>
      <c r="S138" s="36">
        <f t="shared" si="3"/>
        <v>0</v>
      </c>
      <c r="T138" s="32" t="e">
        <f t="shared" si="4"/>
        <v>#REF!</v>
      </c>
      <c r="U138" s="32" t="e">
        <f t="shared" si="5"/>
        <v>#REF!</v>
      </c>
      <c r="V138" s="33" t="e">
        <f t="shared" si="6"/>
        <v>#REF!</v>
      </c>
      <c r="W138" s="34" t="s">
        <v>37</v>
      </c>
      <c r="X138" s="34" t="s">
        <v>38</v>
      </c>
      <c r="Y138" s="35"/>
      <c r="Z138" s="37">
        <f t="shared" si="7"/>
        <v>0</v>
      </c>
      <c r="AA138" s="38">
        <v>200</v>
      </c>
      <c r="AB138" s="32" t="e">
        <f t="shared" si="8"/>
        <v>#REF!</v>
      </c>
      <c r="AC138" s="32" t="e">
        <f t="shared" si="9"/>
        <v>#REF!</v>
      </c>
      <c r="AD138" s="33" t="e">
        <f t="shared" si="10"/>
        <v>#REF!</v>
      </c>
      <c r="AE138" s="34" t="s">
        <v>37</v>
      </c>
      <c r="AF138" s="34" t="s">
        <v>38</v>
      </c>
      <c r="AG138" s="35"/>
      <c r="AH138" s="39">
        <f t="shared" si="11"/>
        <v>0</v>
      </c>
      <c r="AI138" s="40"/>
    </row>
    <row r="139" spans="1:35" ht="36.75" customHeight="1" x14ac:dyDescent="0.25">
      <c r="A139" s="24">
        <v>198</v>
      </c>
      <c r="B139" s="72" t="s">
        <v>337</v>
      </c>
      <c r="C139" s="26" t="s">
        <v>338</v>
      </c>
      <c r="D139" s="41">
        <v>28005198</v>
      </c>
      <c r="E139" s="44">
        <v>135</v>
      </c>
      <c r="F139" s="28" t="s">
        <v>341</v>
      </c>
      <c r="G139" s="29">
        <v>5000</v>
      </c>
      <c r="H139" s="30">
        <v>1</v>
      </c>
      <c r="I139" s="30">
        <v>1</v>
      </c>
      <c r="J139" s="29" t="s">
        <v>342</v>
      </c>
      <c r="K139" s="29"/>
      <c r="L139" s="31"/>
      <c r="M139" s="32" t="e">
        <f t="shared" si="0"/>
        <v>#REF!</v>
      </c>
      <c r="N139" s="32" t="e">
        <f t="shared" si="1"/>
        <v>#REF!</v>
      </c>
      <c r="O139" s="33" t="e">
        <f t="shared" si="2"/>
        <v>#REF!</v>
      </c>
      <c r="P139" s="34" t="s">
        <v>37</v>
      </c>
      <c r="Q139" s="34" t="s">
        <v>38</v>
      </c>
      <c r="R139" s="35"/>
      <c r="S139" s="36">
        <f t="shared" si="3"/>
        <v>0</v>
      </c>
      <c r="T139" s="32" t="e">
        <f t="shared" si="4"/>
        <v>#REF!</v>
      </c>
      <c r="U139" s="32" t="e">
        <f t="shared" si="5"/>
        <v>#REF!</v>
      </c>
      <c r="V139" s="33" t="e">
        <f t="shared" si="6"/>
        <v>#REF!</v>
      </c>
      <c r="W139" s="34" t="s">
        <v>37</v>
      </c>
      <c r="X139" s="34" t="s">
        <v>38</v>
      </c>
      <c r="Y139" s="35"/>
      <c r="Z139" s="37">
        <f t="shared" si="7"/>
        <v>0</v>
      </c>
      <c r="AA139" s="38">
        <v>201</v>
      </c>
      <c r="AB139" s="32" t="e">
        <f t="shared" si="8"/>
        <v>#REF!</v>
      </c>
      <c r="AC139" s="32" t="e">
        <f t="shared" si="9"/>
        <v>#REF!</v>
      </c>
      <c r="AD139" s="33" t="e">
        <f t="shared" si="10"/>
        <v>#REF!</v>
      </c>
      <c r="AE139" s="34" t="s">
        <v>37</v>
      </c>
      <c r="AF139" s="34" t="s">
        <v>38</v>
      </c>
      <c r="AG139" s="35"/>
      <c r="AH139" s="39">
        <f t="shared" si="11"/>
        <v>0</v>
      </c>
      <c r="AI139" s="40"/>
    </row>
    <row r="140" spans="1:35" ht="54" customHeight="1" x14ac:dyDescent="0.25">
      <c r="A140" s="24">
        <v>199</v>
      </c>
      <c r="B140" s="72" t="s">
        <v>337</v>
      </c>
      <c r="C140" s="26" t="s">
        <v>343</v>
      </c>
      <c r="D140" s="41">
        <v>28005651</v>
      </c>
      <c r="E140" s="44">
        <v>128</v>
      </c>
      <c r="F140" s="28" t="s">
        <v>344</v>
      </c>
      <c r="G140" s="29">
        <v>5000</v>
      </c>
      <c r="H140" s="30">
        <v>1</v>
      </c>
      <c r="I140" s="30">
        <v>1</v>
      </c>
      <c r="J140" s="29" t="s">
        <v>345</v>
      </c>
      <c r="K140" s="29"/>
      <c r="L140" s="31"/>
      <c r="M140" s="32" t="e">
        <f t="shared" si="0"/>
        <v>#REF!</v>
      </c>
      <c r="N140" s="32" t="e">
        <f t="shared" si="1"/>
        <v>#REF!</v>
      </c>
      <c r="O140" s="33" t="e">
        <f t="shared" si="2"/>
        <v>#REF!</v>
      </c>
      <c r="P140" s="34" t="s">
        <v>37</v>
      </c>
      <c r="Q140" s="34" t="s">
        <v>38</v>
      </c>
      <c r="R140" s="35"/>
      <c r="S140" s="36">
        <f t="shared" si="3"/>
        <v>0</v>
      </c>
      <c r="T140" s="32" t="e">
        <f t="shared" si="4"/>
        <v>#REF!</v>
      </c>
      <c r="U140" s="32" t="e">
        <f t="shared" si="5"/>
        <v>#REF!</v>
      </c>
      <c r="V140" s="33" t="e">
        <f t="shared" si="6"/>
        <v>#REF!</v>
      </c>
      <c r="W140" s="34" t="s">
        <v>37</v>
      </c>
      <c r="X140" s="34" t="s">
        <v>38</v>
      </c>
      <c r="Y140" s="35"/>
      <c r="Z140" s="37">
        <f t="shared" si="7"/>
        <v>0</v>
      </c>
      <c r="AA140" s="38">
        <v>202</v>
      </c>
      <c r="AB140" s="32" t="e">
        <f t="shared" si="8"/>
        <v>#REF!</v>
      </c>
      <c r="AC140" s="32" t="e">
        <f t="shared" si="9"/>
        <v>#REF!</v>
      </c>
      <c r="AD140" s="33" t="e">
        <f t="shared" si="10"/>
        <v>#REF!</v>
      </c>
      <c r="AE140" s="34" t="s">
        <v>37</v>
      </c>
      <c r="AF140" s="34" t="s">
        <v>38</v>
      </c>
      <c r="AG140" s="35"/>
      <c r="AH140" s="39">
        <f t="shared" si="11"/>
        <v>0</v>
      </c>
      <c r="AI140" s="40"/>
    </row>
    <row r="141" spans="1:35" ht="36.75" customHeight="1" x14ac:dyDescent="0.25">
      <c r="A141" s="24">
        <v>201</v>
      </c>
      <c r="B141" s="72" t="s">
        <v>337</v>
      </c>
      <c r="C141" s="73" t="s">
        <v>346</v>
      </c>
      <c r="D141" s="54">
        <v>28000951</v>
      </c>
      <c r="E141" s="58">
        <v>131</v>
      </c>
      <c r="F141" s="49" t="s">
        <v>347</v>
      </c>
      <c r="G141" s="29">
        <v>5000</v>
      </c>
      <c r="H141" s="30">
        <v>1</v>
      </c>
      <c r="I141" s="42">
        <v>1</v>
      </c>
      <c r="J141" s="43" t="s">
        <v>348</v>
      </c>
      <c r="K141" s="29"/>
      <c r="L141" s="31"/>
      <c r="M141" s="32" t="e">
        <f t="shared" si="0"/>
        <v>#REF!</v>
      </c>
      <c r="N141" s="32" t="e">
        <f t="shared" si="1"/>
        <v>#REF!</v>
      </c>
      <c r="O141" s="33" t="e">
        <f t="shared" si="2"/>
        <v>#REF!</v>
      </c>
      <c r="P141" s="34" t="s">
        <v>37</v>
      </c>
      <c r="Q141" s="34" t="s">
        <v>38</v>
      </c>
      <c r="R141" s="35"/>
      <c r="S141" s="36">
        <f t="shared" si="3"/>
        <v>0</v>
      </c>
      <c r="T141" s="32" t="e">
        <f t="shared" si="4"/>
        <v>#REF!</v>
      </c>
      <c r="U141" s="32" t="e">
        <f t="shared" si="5"/>
        <v>#REF!</v>
      </c>
      <c r="V141" s="33" t="e">
        <f t="shared" si="6"/>
        <v>#REF!</v>
      </c>
      <c r="W141" s="34" t="s">
        <v>37</v>
      </c>
      <c r="X141" s="34" t="s">
        <v>38</v>
      </c>
      <c r="Y141" s="35"/>
      <c r="Z141" s="37">
        <f t="shared" si="7"/>
        <v>0</v>
      </c>
      <c r="AA141" s="38">
        <v>204</v>
      </c>
      <c r="AB141" s="32" t="e">
        <f t="shared" si="8"/>
        <v>#REF!</v>
      </c>
      <c r="AC141" s="32" t="e">
        <f t="shared" si="9"/>
        <v>#REF!</v>
      </c>
      <c r="AD141" s="33" t="e">
        <f t="shared" si="10"/>
        <v>#REF!</v>
      </c>
      <c r="AE141" s="34" t="s">
        <v>37</v>
      </c>
      <c r="AF141" s="34" t="s">
        <v>38</v>
      </c>
      <c r="AG141" s="35"/>
      <c r="AH141" s="39">
        <f t="shared" si="11"/>
        <v>0</v>
      </c>
      <c r="AI141" s="40"/>
    </row>
    <row r="142" spans="1:35" ht="36.75" customHeight="1" x14ac:dyDescent="0.25">
      <c r="A142" s="24">
        <v>202</v>
      </c>
      <c r="B142" s="72" t="s">
        <v>337</v>
      </c>
      <c r="C142" s="26" t="s">
        <v>349</v>
      </c>
      <c r="D142" s="41">
        <v>28001150</v>
      </c>
      <c r="E142" s="44">
        <v>172</v>
      </c>
      <c r="F142" s="28" t="s">
        <v>350</v>
      </c>
      <c r="G142" s="29">
        <v>5000</v>
      </c>
      <c r="H142" s="30">
        <v>1</v>
      </c>
      <c r="I142" s="30">
        <v>1</v>
      </c>
      <c r="J142" s="29" t="s">
        <v>351</v>
      </c>
      <c r="K142" s="29"/>
      <c r="L142" s="31"/>
      <c r="M142" s="32" t="e">
        <f t="shared" si="0"/>
        <v>#REF!</v>
      </c>
      <c r="N142" s="32" t="e">
        <f t="shared" si="1"/>
        <v>#REF!</v>
      </c>
      <c r="O142" s="33" t="e">
        <f t="shared" si="2"/>
        <v>#REF!</v>
      </c>
      <c r="P142" s="34" t="s">
        <v>37</v>
      </c>
      <c r="Q142" s="34" t="s">
        <v>38</v>
      </c>
      <c r="R142" s="35"/>
      <c r="S142" s="36">
        <f t="shared" si="3"/>
        <v>0</v>
      </c>
      <c r="T142" s="32" t="e">
        <f t="shared" si="4"/>
        <v>#REF!</v>
      </c>
      <c r="U142" s="32" t="e">
        <f t="shared" si="5"/>
        <v>#REF!</v>
      </c>
      <c r="V142" s="33" t="e">
        <f t="shared" si="6"/>
        <v>#REF!</v>
      </c>
      <c r="W142" s="34" t="s">
        <v>37</v>
      </c>
      <c r="X142" s="34" t="s">
        <v>38</v>
      </c>
      <c r="Y142" s="35"/>
      <c r="Z142" s="37">
        <f t="shared" si="7"/>
        <v>0</v>
      </c>
      <c r="AA142" s="38">
        <v>205</v>
      </c>
      <c r="AB142" s="32" t="e">
        <f t="shared" si="8"/>
        <v>#REF!</v>
      </c>
      <c r="AC142" s="32" t="e">
        <f t="shared" si="9"/>
        <v>#REF!</v>
      </c>
      <c r="AD142" s="33" t="e">
        <f t="shared" si="10"/>
        <v>#REF!</v>
      </c>
      <c r="AE142" s="34" t="s">
        <v>37</v>
      </c>
      <c r="AF142" s="34" t="s">
        <v>38</v>
      </c>
      <c r="AG142" s="35"/>
      <c r="AH142" s="39">
        <f t="shared" si="11"/>
        <v>0</v>
      </c>
      <c r="AI142" s="40"/>
    </row>
    <row r="143" spans="1:35" ht="72" customHeight="1" x14ac:dyDescent="0.25">
      <c r="A143" s="24">
        <v>203</v>
      </c>
      <c r="B143" s="72" t="s">
        <v>337</v>
      </c>
      <c r="C143" s="26" t="s">
        <v>352</v>
      </c>
      <c r="D143" s="41">
        <v>28035690</v>
      </c>
      <c r="E143" s="44">
        <v>590</v>
      </c>
      <c r="F143" s="28" t="s">
        <v>353</v>
      </c>
      <c r="G143" s="29">
        <v>5000</v>
      </c>
      <c r="H143" s="30">
        <v>1</v>
      </c>
      <c r="I143" s="30">
        <v>1</v>
      </c>
      <c r="J143" s="29" t="s">
        <v>354</v>
      </c>
      <c r="K143" s="29"/>
      <c r="L143" s="31"/>
      <c r="M143" s="32" t="e">
        <f t="shared" si="0"/>
        <v>#REF!</v>
      </c>
      <c r="N143" s="32" t="e">
        <f t="shared" si="1"/>
        <v>#REF!</v>
      </c>
      <c r="O143" s="33" t="e">
        <f t="shared" si="2"/>
        <v>#REF!</v>
      </c>
      <c r="P143" s="34" t="s">
        <v>37</v>
      </c>
      <c r="Q143" s="34" t="s">
        <v>38</v>
      </c>
      <c r="R143" s="35"/>
      <c r="S143" s="36">
        <f t="shared" si="3"/>
        <v>0</v>
      </c>
      <c r="T143" s="32" t="e">
        <f t="shared" si="4"/>
        <v>#REF!</v>
      </c>
      <c r="U143" s="32" t="e">
        <f t="shared" si="5"/>
        <v>#REF!</v>
      </c>
      <c r="V143" s="33" t="e">
        <f t="shared" si="6"/>
        <v>#REF!</v>
      </c>
      <c r="W143" s="34" t="s">
        <v>37</v>
      </c>
      <c r="X143" s="34" t="s">
        <v>38</v>
      </c>
      <c r="Y143" s="35"/>
      <c r="Z143" s="37">
        <f t="shared" si="7"/>
        <v>0</v>
      </c>
      <c r="AA143" s="38">
        <v>206</v>
      </c>
      <c r="AB143" s="32" t="e">
        <f t="shared" si="8"/>
        <v>#REF!</v>
      </c>
      <c r="AC143" s="32" t="e">
        <f t="shared" si="9"/>
        <v>#REF!</v>
      </c>
      <c r="AD143" s="33" t="e">
        <f t="shared" si="10"/>
        <v>#REF!</v>
      </c>
      <c r="AE143" s="34" t="s">
        <v>37</v>
      </c>
      <c r="AF143" s="34" t="s">
        <v>38</v>
      </c>
      <c r="AG143" s="35"/>
      <c r="AH143" s="39">
        <f t="shared" si="11"/>
        <v>0</v>
      </c>
      <c r="AI143" s="40"/>
    </row>
    <row r="144" spans="1:35" ht="79.5" customHeight="1" x14ac:dyDescent="0.25">
      <c r="A144" s="24">
        <v>205</v>
      </c>
      <c r="B144" s="72" t="s">
        <v>337</v>
      </c>
      <c r="C144" s="73" t="s">
        <v>352</v>
      </c>
      <c r="D144" s="54">
        <v>28006046</v>
      </c>
      <c r="E144" s="58">
        <v>126</v>
      </c>
      <c r="F144" s="49" t="s">
        <v>355</v>
      </c>
      <c r="G144" s="29">
        <v>15000</v>
      </c>
      <c r="H144" s="30">
        <v>3</v>
      </c>
      <c r="I144" s="30">
        <v>3</v>
      </c>
      <c r="J144" s="52" t="s">
        <v>356</v>
      </c>
      <c r="K144" s="29"/>
      <c r="L144" s="31"/>
      <c r="M144" s="32" t="e">
        <f t="shared" si="0"/>
        <v>#REF!</v>
      </c>
      <c r="N144" s="32" t="e">
        <f t="shared" si="1"/>
        <v>#REF!</v>
      </c>
      <c r="O144" s="33" t="e">
        <f t="shared" si="2"/>
        <v>#REF!</v>
      </c>
      <c r="P144" s="34" t="s">
        <v>37</v>
      </c>
      <c r="Q144" s="34" t="s">
        <v>38</v>
      </c>
      <c r="R144" s="35"/>
      <c r="S144" s="36">
        <f t="shared" si="3"/>
        <v>0</v>
      </c>
      <c r="T144" s="32" t="e">
        <f t="shared" si="4"/>
        <v>#REF!</v>
      </c>
      <c r="U144" s="32" t="e">
        <f t="shared" si="5"/>
        <v>#REF!</v>
      </c>
      <c r="V144" s="33" t="e">
        <f t="shared" si="6"/>
        <v>#REF!</v>
      </c>
      <c r="W144" s="34" t="s">
        <v>37</v>
      </c>
      <c r="X144" s="34" t="s">
        <v>38</v>
      </c>
      <c r="Y144" s="35"/>
      <c r="Z144" s="37">
        <f t="shared" si="7"/>
        <v>0</v>
      </c>
      <c r="AA144" s="38">
        <v>208</v>
      </c>
      <c r="AB144" s="32" t="e">
        <f t="shared" si="8"/>
        <v>#REF!</v>
      </c>
      <c r="AC144" s="32" t="e">
        <f t="shared" si="9"/>
        <v>#REF!</v>
      </c>
      <c r="AD144" s="33" t="e">
        <f t="shared" si="10"/>
        <v>#REF!</v>
      </c>
      <c r="AE144" s="34" t="s">
        <v>37</v>
      </c>
      <c r="AF144" s="34" t="s">
        <v>38</v>
      </c>
      <c r="AG144" s="35"/>
      <c r="AH144" s="39">
        <f t="shared" si="11"/>
        <v>0</v>
      </c>
      <c r="AI144" s="40"/>
    </row>
    <row r="145" spans="1:35" ht="36.75" customHeight="1" x14ac:dyDescent="0.25">
      <c r="A145" s="24">
        <v>206</v>
      </c>
      <c r="B145" s="74" t="s">
        <v>357</v>
      </c>
      <c r="C145" s="26" t="s">
        <v>358</v>
      </c>
      <c r="D145" s="41">
        <v>28012631</v>
      </c>
      <c r="E145" s="44">
        <v>133</v>
      </c>
      <c r="F145" s="28" t="s">
        <v>359</v>
      </c>
      <c r="G145" s="29">
        <v>5000</v>
      </c>
      <c r="H145" s="30">
        <v>1</v>
      </c>
      <c r="I145" s="30">
        <v>1</v>
      </c>
      <c r="J145" s="52" t="s">
        <v>360</v>
      </c>
      <c r="K145" s="29"/>
      <c r="L145" s="31"/>
      <c r="M145" s="32" t="e">
        <f t="shared" si="0"/>
        <v>#REF!</v>
      </c>
      <c r="N145" s="32" t="e">
        <f t="shared" si="1"/>
        <v>#REF!</v>
      </c>
      <c r="O145" s="33" t="e">
        <f t="shared" si="2"/>
        <v>#REF!</v>
      </c>
      <c r="P145" s="34" t="s">
        <v>37</v>
      </c>
      <c r="Q145" s="34" t="s">
        <v>38</v>
      </c>
      <c r="R145" s="35"/>
      <c r="S145" s="36">
        <f t="shared" si="3"/>
        <v>0</v>
      </c>
      <c r="T145" s="32" t="e">
        <f t="shared" si="4"/>
        <v>#REF!</v>
      </c>
      <c r="U145" s="32" t="e">
        <f t="shared" si="5"/>
        <v>#REF!</v>
      </c>
      <c r="V145" s="33" t="e">
        <f t="shared" si="6"/>
        <v>#REF!</v>
      </c>
      <c r="W145" s="34" t="s">
        <v>37</v>
      </c>
      <c r="X145" s="34" t="s">
        <v>38</v>
      </c>
      <c r="Y145" s="35"/>
      <c r="Z145" s="37">
        <f t="shared" si="7"/>
        <v>0</v>
      </c>
      <c r="AA145" s="38">
        <v>210</v>
      </c>
      <c r="AB145" s="32" t="e">
        <f t="shared" si="8"/>
        <v>#REF!</v>
      </c>
      <c r="AC145" s="32" t="e">
        <f t="shared" si="9"/>
        <v>#REF!</v>
      </c>
      <c r="AD145" s="33" t="e">
        <f t="shared" si="10"/>
        <v>#REF!</v>
      </c>
      <c r="AE145" s="34" t="s">
        <v>37</v>
      </c>
      <c r="AF145" s="34" t="s">
        <v>38</v>
      </c>
      <c r="AG145" s="35"/>
      <c r="AH145" s="39">
        <f t="shared" si="11"/>
        <v>0</v>
      </c>
      <c r="AI145" s="40"/>
    </row>
    <row r="146" spans="1:35" ht="60" customHeight="1" x14ac:dyDescent="0.25">
      <c r="A146" s="24">
        <v>207</v>
      </c>
      <c r="B146" s="74" t="s">
        <v>357</v>
      </c>
      <c r="C146" s="26" t="s">
        <v>361</v>
      </c>
      <c r="D146" s="41">
        <v>28012720</v>
      </c>
      <c r="E146" s="44">
        <v>137</v>
      </c>
      <c r="F146" s="28" t="s">
        <v>362</v>
      </c>
      <c r="G146" s="29">
        <v>5000</v>
      </c>
      <c r="H146" s="30">
        <v>1</v>
      </c>
      <c r="I146" s="30">
        <v>1</v>
      </c>
      <c r="J146" s="52" t="s">
        <v>363</v>
      </c>
      <c r="K146" s="29"/>
      <c r="L146" s="31"/>
      <c r="M146" s="32" t="e">
        <f t="shared" si="0"/>
        <v>#REF!</v>
      </c>
      <c r="N146" s="32" t="e">
        <f t="shared" si="1"/>
        <v>#REF!</v>
      </c>
      <c r="O146" s="33" t="e">
        <f t="shared" si="2"/>
        <v>#REF!</v>
      </c>
      <c r="P146" s="34" t="s">
        <v>37</v>
      </c>
      <c r="Q146" s="34" t="s">
        <v>38</v>
      </c>
      <c r="R146" s="35"/>
      <c r="S146" s="36">
        <f t="shared" si="3"/>
        <v>0</v>
      </c>
      <c r="T146" s="32" t="e">
        <f t="shared" si="4"/>
        <v>#REF!</v>
      </c>
      <c r="U146" s="32" t="e">
        <f t="shared" si="5"/>
        <v>#REF!</v>
      </c>
      <c r="V146" s="33" t="e">
        <f t="shared" si="6"/>
        <v>#REF!</v>
      </c>
      <c r="W146" s="34" t="s">
        <v>37</v>
      </c>
      <c r="X146" s="34" t="s">
        <v>38</v>
      </c>
      <c r="Y146" s="35"/>
      <c r="Z146" s="37">
        <f t="shared" si="7"/>
        <v>0</v>
      </c>
      <c r="AA146" s="38">
        <v>209</v>
      </c>
      <c r="AB146" s="32" t="e">
        <f t="shared" si="8"/>
        <v>#REF!</v>
      </c>
      <c r="AC146" s="32" t="e">
        <f t="shared" si="9"/>
        <v>#REF!</v>
      </c>
      <c r="AD146" s="33" t="e">
        <f t="shared" si="10"/>
        <v>#REF!</v>
      </c>
      <c r="AE146" s="34" t="s">
        <v>37</v>
      </c>
      <c r="AF146" s="34" t="s">
        <v>38</v>
      </c>
      <c r="AG146" s="35"/>
      <c r="AH146" s="39">
        <f t="shared" si="11"/>
        <v>0</v>
      </c>
      <c r="AI146" s="40"/>
    </row>
    <row r="147" spans="1:35" ht="36.75" customHeight="1" x14ac:dyDescent="0.25">
      <c r="A147" s="24">
        <v>208</v>
      </c>
      <c r="B147" s="74" t="s">
        <v>357</v>
      </c>
      <c r="C147" s="26" t="s">
        <v>361</v>
      </c>
      <c r="D147" s="41">
        <v>28012739</v>
      </c>
      <c r="E147" s="44">
        <v>138</v>
      </c>
      <c r="F147" s="28" t="s">
        <v>364</v>
      </c>
      <c r="G147" s="29">
        <v>5000</v>
      </c>
      <c r="H147" s="30">
        <v>1</v>
      </c>
      <c r="I147" s="30">
        <v>1</v>
      </c>
      <c r="J147" s="29" t="s">
        <v>365</v>
      </c>
      <c r="K147" s="29"/>
      <c r="L147" s="31"/>
      <c r="M147" s="32" t="e">
        <f t="shared" si="0"/>
        <v>#REF!</v>
      </c>
      <c r="N147" s="32" t="e">
        <f t="shared" si="1"/>
        <v>#REF!</v>
      </c>
      <c r="O147" s="33" t="e">
        <f t="shared" si="2"/>
        <v>#REF!</v>
      </c>
      <c r="P147" s="34" t="s">
        <v>37</v>
      </c>
      <c r="Q147" s="34" t="s">
        <v>38</v>
      </c>
      <c r="R147" s="35"/>
      <c r="S147" s="36">
        <f t="shared" si="3"/>
        <v>0</v>
      </c>
      <c r="T147" s="32" t="e">
        <f t="shared" si="4"/>
        <v>#REF!</v>
      </c>
      <c r="U147" s="32" t="e">
        <f t="shared" si="5"/>
        <v>#REF!</v>
      </c>
      <c r="V147" s="33" t="e">
        <f t="shared" si="6"/>
        <v>#REF!</v>
      </c>
      <c r="W147" s="34" t="s">
        <v>37</v>
      </c>
      <c r="X147" s="34" t="s">
        <v>38</v>
      </c>
      <c r="Y147" s="35"/>
      <c r="Z147" s="37">
        <f t="shared" si="7"/>
        <v>0</v>
      </c>
      <c r="AA147" s="38">
        <v>211</v>
      </c>
      <c r="AB147" s="32" t="e">
        <f t="shared" si="8"/>
        <v>#REF!</v>
      </c>
      <c r="AC147" s="32" t="e">
        <f t="shared" si="9"/>
        <v>#REF!</v>
      </c>
      <c r="AD147" s="33" t="e">
        <f t="shared" si="10"/>
        <v>#REF!</v>
      </c>
      <c r="AE147" s="34" t="s">
        <v>37</v>
      </c>
      <c r="AF147" s="34" t="s">
        <v>38</v>
      </c>
      <c r="AG147" s="35"/>
      <c r="AH147" s="39">
        <f t="shared" si="11"/>
        <v>0</v>
      </c>
      <c r="AI147" s="40"/>
    </row>
    <row r="148" spans="1:35" ht="36.75" customHeight="1" x14ac:dyDescent="0.25">
      <c r="A148" s="24">
        <v>210</v>
      </c>
      <c r="B148" s="74" t="s">
        <v>357</v>
      </c>
      <c r="C148" s="26" t="s">
        <v>366</v>
      </c>
      <c r="D148" s="41">
        <v>28012984</v>
      </c>
      <c r="E148" s="44">
        <v>140</v>
      </c>
      <c r="F148" s="28" t="s">
        <v>367</v>
      </c>
      <c r="G148" s="29">
        <v>5000</v>
      </c>
      <c r="H148" s="30">
        <v>1</v>
      </c>
      <c r="I148" s="30">
        <v>1</v>
      </c>
      <c r="J148" s="52" t="s">
        <v>368</v>
      </c>
      <c r="K148" s="29"/>
      <c r="L148" s="31"/>
      <c r="M148" s="32" t="e">
        <f t="shared" si="0"/>
        <v>#REF!</v>
      </c>
      <c r="N148" s="32" t="e">
        <f t="shared" si="1"/>
        <v>#REF!</v>
      </c>
      <c r="O148" s="33" t="e">
        <f t="shared" si="2"/>
        <v>#REF!</v>
      </c>
      <c r="P148" s="34" t="s">
        <v>37</v>
      </c>
      <c r="Q148" s="34" t="s">
        <v>38</v>
      </c>
      <c r="R148" s="35"/>
      <c r="S148" s="36">
        <f t="shared" si="3"/>
        <v>0</v>
      </c>
      <c r="T148" s="32" t="e">
        <f t="shared" si="4"/>
        <v>#REF!</v>
      </c>
      <c r="U148" s="32" t="e">
        <f t="shared" si="5"/>
        <v>#REF!</v>
      </c>
      <c r="V148" s="33" t="e">
        <f t="shared" si="6"/>
        <v>#REF!</v>
      </c>
      <c r="W148" s="34" t="s">
        <v>37</v>
      </c>
      <c r="X148" s="34" t="s">
        <v>38</v>
      </c>
      <c r="Y148" s="35"/>
      <c r="Z148" s="37">
        <f t="shared" si="7"/>
        <v>0</v>
      </c>
      <c r="AA148" s="38">
        <v>213</v>
      </c>
      <c r="AB148" s="32" t="e">
        <f t="shared" si="8"/>
        <v>#REF!</v>
      </c>
      <c r="AC148" s="32" t="e">
        <f t="shared" si="9"/>
        <v>#REF!</v>
      </c>
      <c r="AD148" s="33" t="e">
        <f t="shared" si="10"/>
        <v>#REF!</v>
      </c>
      <c r="AE148" s="34" t="s">
        <v>37</v>
      </c>
      <c r="AF148" s="34" t="s">
        <v>38</v>
      </c>
      <c r="AG148" s="35"/>
      <c r="AH148" s="39">
        <f t="shared" si="11"/>
        <v>0</v>
      </c>
      <c r="AI148" s="40"/>
    </row>
    <row r="149" spans="1:35" ht="36.75" customHeight="1" x14ac:dyDescent="0.25">
      <c r="A149" s="24">
        <v>211</v>
      </c>
      <c r="B149" s="74" t="s">
        <v>357</v>
      </c>
      <c r="C149" s="26" t="s">
        <v>369</v>
      </c>
      <c r="D149" s="41">
        <v>28013018</v>
      </c>
      <c r="E149" s="44">
        <v>141</v>
      </c>
      <c r="F149" s="28" t="s">
        <v>370</v>
      </c>
      <c r="G149" s="29">
        <v>5000</v>
      </c>
      <c r="H149" s="30">
        <v>1</v>
      </c>
      <c r="I149" s="30">
        <v>1</v>
      </c>
      <c r="J149" s="52" t="s">
        <v>371</v>
      </c>
      <c r="K149" s="29"/>
      <c r="L149" s="31"/>
      <c r="M149" s="32" t="e">
        <f t="shared" si="0"/>
        <v>#REF!</v>
      </c>
      <c r="N149" s="32" t="e">
        <f t="shared" si="1"/>
        <v>#REF!</v>
      </c>
      <c r="O149" s="33" t="e">
        <f t="shared" si="2"/>
        <v>#REF!</v>
      </c>
      <c r="P149" s="34" t="s">
        <v>37</v>
      </c>
      <c r="Q149" s="34" t="s">
        <v>38</v>
      </c>
      <c r="R149" s="35"/>
      <c r="S149" s="36">
        <f t="shared" si="3"/>
        <v>0</v>
      </c>
      <c r="T149" s="32" t="e">
        <f t="shared" si="4"/>
        <v>#REF!</v>
      </c>
      <c r="U149" s="32" t="e">
        <f t="shared" si="5"/>
        <v>#REF!</v>
      </c>
      <c r="V149" s="33" t="e">
        <f t="shared" si="6"/>
        <v>#REF!</v>
      </c>
      <c r="W149" s="34" t="s">
        <v>37</v>
      </c>
      <c r="X149" s="34" t="s">
        <v>38</v>
      </c>
      <c r="Y149" s="35"/>
      <c r="Z149" s="37">
        <f t="shared" si="7"/>
        <v>0</v>
      </c>
      <c r="AA149" s="38">
        <v>214</v>
      </c>
      <c r="AB149" s="32" t="e">
        <f t="shared" si="8"/>
        <v>#REF!</v>
      </c>
      <c r="AC149" s="32" t="e">
        <f t="shared" si="9"/>
        <v>#REF!</v>
      </c>
      <c r="AD149" s="33" t="e">
        <f t="shared" si="10"/>
        <v>#REF!</v>
      </c>
      <c r="AE149" s="34" t="s">
        <v>37</v>
      </c>
      <c r="AF149" s="34" t="s">
        <v>38</v>
      </c>
      <c r="AG149" s="35"/>
      <c r="AH149" s="39">
        <f t="shared" si="11"/>
        <v>0</v>
      </c>
      <c r="AI149" s="40"/>
    </row>
    <row r="150" spans="1:35" ht="36.75" customHeight="1" x14ac:dyDescent="0.25">
      <c r="A150" s="24">
        <v>212</v>
      </c>
      <c r="B150" s="74" t="s">
        <v>357</v>
      </c>
      <c r="C150" s="26" t="s">
        <v>372</v>
      </c>
      <c r="D150" s="41">
        <v>28013093</v>
      </c>
      <c r="E150" s="44">
        <v>142</v>
      </c>
      <c r="F150" s="28" t="s">
        <v>373</v>
      </c>
      <c r="G150" s="29">
        <v>5000</v>
      </c>
      <c r="H150" s="30">
        <v>1</v>
      </c>
      <c r="I150" s="30">
        <v>1</v>
      </c>
      <c r="J150" s="52" t="s">
        <v>374</v>
      </c>
      <c r="K150" s="29"/>
      <c r="L150" s="31"/>
      <c r="M150" s="32" t="e">
        <f t="shared" si="0"/>
        <v>#REF!</v>
      </c>
      <c r="N150" s="32" t="e">
        <f t="shared" si="1"/>
        <v>#REF!</v>
      </c>
      <c r="O150" s="33" t="e">
        <f t="shared" si="2"/>
        <v>#REF!</v>
      </c>
      <c r="P150" s="34" t="s">
        <v>37</v>
      </c>
      <c r="Q150" s="34" t="s">
        <v>38</v>
      </c>
      <c r="R150" s="35"/>
      <c r="S150" s="36">
        <f t="shared" si="3"/>
        <v>0</v>
      </c>
      <c r="T150" s="32" t="e">
        <f t="shared" si="4"/>
        <v>#REF!</v>
      </c>
      <c r="U150" s="32" t="e">
        <f t="shared" si="5"/>
        <v>#REF!</v>
      </c>
      <c r="V150" s="33" t="e">
        <f t="shared" si="6"/>
        <v>#REF!</v>
      </c>
      <c r="W150" s="34" t="s">
        <v>37</v>
      </c>
      <c r="X150" s="34" t="s">
        <v>38</v>
      </c>
      <c r="Y150" s="35"/>
      <c r="Z150" s="37">
        <f t="shared" si="7"/>
        <v>0</v>
      </c>
      <c r="AA150" s="38">
        <v>215</v>
      </c>
      <c r="AB150" s="32" t="e">
        <f t="shared" si="8"/>
        <v>#REF!</v>
      </c>
      <c r="AC150" s="32" t="e">
        <f t="shared" si="9"/>
        <v>#REF!</v>
      </c>
      <c r="AD150" s="33" t="e">
        <f t="shared" si="10"/>
        <v>#REF!</v>
      </c>
      <c r="AE150" s="34" t="s">
        <v>37</v>
      </c>
      <c r="AF150" s="34" t="s">
        <v>38</v>
      </c>
      <c r="AG150" s="35"/>
      <c r="AH150" s="39">
        <f t="shared" si="11"/>
        <v>0</v>
      </c>
      <c r="AI150" s="40"/>
    </row>
    <row r="151" spans="1:35" ht="36.75" customHeight="1" x14ac:dyDescent="0.25">
      <c r="A151" s="24">
        <v>214</v>
      </c>
      <c r="B151" s="74" t="s">
        <v>357</v>
      </c>
      <c r="C151" s="26" t="s">
        <v>372</v>
      </c>
      <c r="D151" s="41">
        <v>28013212</v>
      </c>
      <c r="E151" s="44">
        <v>144</v>
      </c>
      <c r="F151" s="28" t="s">
        <v>375</v>
      </c>
      <c r="G151" s="29">
        <v>5000</v>
      </c>
      <c r="H151" s="30">
        <v>1</v>
      </c>
      <c r="I151" s="30">
        <v>1</v>
      </c>
      <c r="J151" s="29" t="s">
        <v>376</v>
      </c>
      <c r="K151" s="29"/>
      <c r="L151" s="31"/>
      <c r="M151" s="32" t="e">
        <f t="shared" si="0"/>
        <v>#REF!</v>
      </c>
      <c r="N151" s="32" t="e">
        <f t="shared" si="1"/>
        <v>#REF!</v>
      </c>
      <c r="O151" s="33" t="e">
        <f t="shared" si="2"/>
        <v>#REF!</v>
      </c>
      <c r="P151" s="34" t="s">
        <v>37</v>
      </c>
      <c r="Q151" s="34" t="s">
        <v>38</v>
      </c>
      <c r="R151" s="35"/>
      <c r="S151" s="36">
        <f t="shared" si="3"/>
        <v>0</v>
      </c>
      <c r="T151" s="32" t="e">
        <f t="shared" si="4"/>
        <v>#REF!</v>
      </c>
      <c r="U151" s="32" t="e">
        <f t="shared" si="5"/>
        <v>#REF!</v>
      </c>
      <c r="V151" s="33" t="e">
        <f t="shared" si="6"/>
        <v>#REF!</v>
      </c>
      <c r="W151" s="34" t="s">
        <v>37</v>
      </c>
      <c r="X151" s="34" t="s">
        <v>38</v>
      </c>
      <c r="Y151" s="35"/>
      <c r="Z151" s="37">
        <f t="shared" si="7"/>
        <v>0</v>
      </c>
      <c r="AA151" s="38">
        <v>217</v>
      </c>
      <c r="AB151" s="32" t="e">
        <f t="shared" si="8"/>
        <v>#REF!</v>
      </c>
      <c r="AC151" s="32" t="e">
        <f t="shared" si="9"/>
        <v>#REF!</v>
      </c>
      <c r="AD151" s="33" t="e">
        <f t="shared" si="10"/>
        <v>#REF!</v>
      </c>
      <c r="AE151" s="34" t="s">
        <v>37</v>
      </c>
      <c r="AF151" s="34" t="s">
        <v>38</v>
      </c>
      <c r="AG151" s="35"/>
      <c r="AH151" s="39">
        <f t="shared" si="11"/>
        <v>0</v>
      </c>
      <c r="AI151" s="40"/>
    </row>
    <row r="152" spans="1:35" ht="36.75" customHeight="1" x14ac:dyDescent="0.25">
      <c r="A152" s="24">
        <v>215</v>
      </c>
      <c r="B152" s="74" t="s">
        <v>357</v>
      </c>
      <c r="C152" s="26" t="s">
        <v>377</v>
      </c>
      <c r="D152" s="41">
        <v>28026268</v>
      </c>
      <c r="E152" s="44">
        <v>595</v>
      </c>
      <c r="F152" s="28" t="s">
        <v>378</v>
      </c>
      <c r="G152" s="29">
        <v>5000</v>
      </c>
      <c r="H152" s="30">
        <v>1</v>
      </c>
      <c r="I152" s="30">
        <v>1</v>
      </c>
      <c r="J152" s="52" t="s">
        <v>379</v>
      </c>
      <c r="K152" s="29"/>
      <c r="L152" s="31"/>
      <c r="M152" s="32" t="e">
        <f t="shared" si="0"/>
        <v>#REF!</v>
      </c>
      <c r="N152" s="32" t="e">
        <f t="shared" si="1"/>
        <v>#REF!</v>
      </c>
      <c r="O152" s="33" t="e">
        <f t="shared" si="2"/>
        <v>#REF!</v>
      </c>
      <c r="P152" s="34" t="s">
        <v>37</v>
      </c>
      <c r="Q152" s="34" t="s">
        <v>38</v>
      </c>
      <c r="R152" s="35"/>
      <c r="S152" s="36">
        <f t="shared" si="3"/>
        <v>0</v>
      </c>
      <c r="T152" s="32" t="e">
        <f t="shared" si="4"/>
        <v>#REF!</v>
      </c>
      <c r="U152" s="32" t="e">
        <f t="shared" si="5"/>
        <v>#REF!</v>
      </c>
      <c r="V152" s="33" t="e">
        <f t="shared" si="6"/>
        <v>#REF!</v>
      </c>
      <c r="W152" s="34" t="s">
        <v>37</v>
      </c>
      <c r="X152" s="34" t="s">
        <v>38</v>
      </c>
      <c r="Y152" s="35"/>
      <c r="Z152" s="37">
        <f t="shared" si="7"/>
        <v>0</v>
      </c>
      <c r="AA152" s="38">
        <v>220</v>
      </c>
      <c r="AB152" s="32" t="e">
        <f t="shared" si="8"/>
        <v>#REF!</v>
      </c>
      <c r="AC152" s="32" t="e">
        <f t="shared" si="9"/>
        <v>#REF!</v>
      </c>
      <c r="AD152" s="33" t="e">
        <f t="shared" si="10"/>
        <v>#REF!</v>
      </c>
      <c r="AE152" s="34" t="s">
        <v>37</v>
      </c>
      <c r="AF152" s="34" t="s">
        <v>38</v>
      </c>
      <c r="AG152" s="35"/>
      <c r="AH152" s="39">
        <f t="shared" si="11"/>
        <v>0</v>
      </c>
      <c r="AI152" s="40"/>
    </row>
    <row r="153" spans="1:35" ht="36.75" customHeight="1" x14ac:dyDescent="0.25">
      <c r="A153" s="24">
        <v>216</v>
      </c>
      <c r="B153" s="74" t="s">
        <v>357</v>
      </c>
      <c r="C153" s="26" t="s">
        <v>377</v>
      </c>
      <c r="D153" s="54">
        <v>28015355</v>
      </c>
      <c r="E153" s="58">
        <v>148</v>
      </c>
      <c r="F153" s="28" t="s">
        <v>380</v>
      </c>
      <c r="G153" s="29">
        <v>5000</v>
      </c>
      <c r="H153" s="30">
        <v>1</v>
      </c>
      <c r="I153" s="30">
        <v>1</v>
      </c>
      <c r="J153" s="29" t="s">
        <v>381</v>
      </c>
      <c r="K153" s="29"/>
      <c r="L153" s="31"/>
      <c r="M153" s="32" t="e">
        <f t="shared" si="0"/>
        <v>#REF!</v>
      </c>
      <c r="N153" s="32" t="e">
        <f t="shared" si="1"/>
        <v>#REF!</v>
      </c>
      <c r="O153" s="33" t="e">
        <f t="shared" si="2"/>
        <v>#REF!</v>
      </c>
      <c r="P153" s="34" t="s">
        <v>37</v>
      </c>
      <c r="Q153" s="34" t="s">
        <v>38</v>
      </c>
      <c r="R153" s="35"/>
      <c r="S153" s="36">
        <f t="shared" si="3"/>
        <v>0</v>
      </c>
      <c r="T153" s="32" t="e">
        <f t="shared" si="4"/>
        <v>#REF!</v>
      </c>
      <c r="U153" s="32" t="e">
        <f t="shared" si="5"/>
        <v>#REF!</v>
      </c>
      <c r="V153" s="33" t="e">
        <f t="shared" si="6"/>
        <v>#REF!</v>
      </c>
      <c r="W153" s="34" t="s">
        <v>37</v>
      </c>
      <c r="X153" s="34" t="s">
        <v>38</v>
      </c>
      <c r="Y153" s="35"/>
      <c r="Z153" s="37">
        <f t="shared" si="7"/>
        <v>0</v>
      </c>
      <c r="AA153" s="38">
        <v>219</v>
      </c>
      <c r="AB153" s="32" t="e">
        <f t="shared" si="8"/>
        <v>#REF!</v>
      </c>
      <c r="AC153" s="32" t="e">
        <f t="shared" si="9"/>
        <v>#REF!</v>
      </c>
      <c r="AD153" s="33" t="e">
        <f t="shared" si="10"/>
        <v>#REF!</v>
      </c>
      <c r="AE153" s="34" t="s">
        <v>37</v>
      </c>
      <c r="AF153" s="34" t="s">
        <v>38</v>
      </c>
      <c r="AG153" s="35"/>
      <c r="AH153" s="39">
        <f t="shared" si="11"/>
        <v>0</v>
      </c>
      <c r="AI153" s="40"/>
    </row>
    <row r="154" spans="1:35" ht="36.75" customHeight="1" x14ac:dyDescent="0.25">
      <c r="A154" s="24">
        <v>218</v>
      </c>
      <c r="B154" s="74" t="s">
        <v>357</v>
      </c>
      <c r="C154" s="26" t="s">
        <v>377</v>
      </c>
      <c r="D154" s="41">
        <v>28032195</v>
      </c>
      <c r="E154" s="58">
        <v>574</v>
      </c>
      <c r="F154" s="49" t="s">
        <v>382</v>
      </c>
      <c r="G154" s="29">
        <v>5000</v>
      </c>
      <c r="H154" s="30">
        <v>1</v>
      </c>
      <c r="I154" s="30">
        <v>1</v>
      </c>
      <c r="J154" s="29" t="s">
        <v>383</v>
      </c>
      <c r="K154" s="29"/>
      <c r="L154" s="31"/>
      <c r="M154" s="32" t="e">
        <f t="shared" si="0"/>
        <v>#REF!</v>
      </c>
      <c r="N154" s="32" t="e">
        <f t="shared" si="1"/>
        <v>#REF!</v>
      </c>
      <c r="O154" s="33" t="e">
        <f t="shared" si="2"/>
        <v>#REF!</v>
      </c>
      <c r="P154" s="34" t="s">
        <v>37</v>
      </c>
      <c r="Q154" s="34" t="s">
        <v>38</v>
      </c>
      <c r="R154" s="35"/>
      <c r="S154" s="36">
        <f t="shared" si="3"/>
        <v>0</v>
      </c>
      <c r="T154" s="32" t="e">
        <f t="shared" si="4"/>
        <v>#REF!</v>
      </c>
      <c r="U154" s="32" t="e">
        <f t="shared" si="5"/>
        <v>#REF!</v>
      </c>
      <c r="V154" s="33" t="e">
        <f t="shared" si="6"/>
        <v>#REF!</v>
      </c>
      <c r="W154" s="34" t="s">
        <v>37</v>
      </c>
      <c r="X154" s="34" t="s">
        <v>38</v>
      </c>
      <c r="Y154" s="35"/>
      <c r="Z154" s="37">
        <f t="shared" si="7"/>
        <v>0</v>
      </c>
      <c r="AA154" s="38">
        <v>221</v>
      </c>
      <c r="AB154" s="32" t="e">
        <f t="shared" si="8"/>
        <v>#REF!</v>
      </c>
      <c r="AC154" s="32" t="e">
        <f t="shared" si="9"/>
        <v>#REF!</v>
      </c>
      <c r="AD154" s="33" t="e">
        <f t="shared" si="10"/>
        <v>#REF!</v>
      </c>
      <c r="AE154" s="34" t="s">
        <v>37</v>
      </c>
      <c r="AF154" s="34" t="s">
        <v>38</v>
      </c>
      <c r="AG154" s="35"/>
      <c r="AH154" s="39">
        <f t="shared" si="11"/>
        <v>0</v>
      </c>
      <c r="AI154" s="40"/>
    </row>
    <row r="155" spans="1:35" ht="54" customHeight="1" x14ac:dyDescent="0.25">
      <c r="A155" s="24">
        <v>220</v>
      </c>
      <c r="B155" s="74" t="s">
        <v>357</v>
      </c>
      <c r="C155" s="26" t="s">
        <v>384</v>
      </c>
      <c r="D155" s="41">
        <v>28005759</v>
      </c>
      <c r="E155" s="44">
        <v>150</v>
      </c>
      <c r="F155" s="28" t="s">
        <v>385</v>
      </c>
      <c r="G155" s="29">
        <v>5000</v>
      </c>
      <c r="H155" s="30">
        <v>1</v>
      </c>
      <c r="I155" s="30">
        <v>1</v>
      </c>
      <c r="J155" s="52" t="s">
        <v>386</v>
      </c>
      <c r="K155" s="29"/>
      <c r="L155" s="31"/>
      <c r="M155" s="32" t="e">
        <f t="shared" si="0"/>
        <v>#REF!</v>
      </c>
      <c r="N155" s="32" t="e">
        <f t="shared" si="1"/>
        <v>#REF!</v>
      </c>
      <c r="O155" s="33" t="e">
        <f t="shared" si="2"/>
        <v>#REF!</v>
      </c>
      <c r="P155" s="34" t="s">
        <v>37</v>
      </c>
      <c r="Q155" s="34" t="s">
        <v>38</v>
      </c>
      <c r="R155" s="35"/>
      <c r="S155" s="36">
        <f t="shared" si="3"/>
        <v>0</v>
      </c>
      <c r="T155" s="32" t="e">
        <f t="shared" si="4"/>
        <v>#REF!</v>
      </c>
      <c r="U155" s="32" t="e">
        <f t="shared" si="5"/>
        <v>#REF!</v>
      </c>
      <c r="V155" s="33" t="e">
        <f t="shared" si="6"/>
        <v>#REF!</v>
      </c>
      <c r="W155" s="34" t="s">
        <v>37</v>
      </c>
      <c r="X155" s="34" t="s">
        <v>38</v>
      </c>
      <c r="Y155" s="35"/>
      <c r="Z155" s="37">
        <f t="shared" si="7"/>
        <v>0</v>
      </c>
      <c r="AA155" s="38">
        <v>223</v>
      </c>
      <c r="AB155" s="32" t="e">
        <f t="shared" si="8"/>
        <v>#REF!</v>
      </c>
      <c r="AC155" s="32" t="e">
        <f t="shared" si="9"/>
        <v>#REF!</v>
      </c>
      <c r="AD155" s="33" t="e">
        <f t="shared" si="10"/>
        <v>#REF!</v>
      </c>
      <c r="AE155" s="34" t="s">
        <v>37</v>
      </c>
      <c r="AF155" s="34" t="s">
        <v>38</v>
      </c>
      <c r="AG155" s="35"/>
      <c r="AH155" s="39">
        <f t="shared" si="11"/>
        <v>0</v>
      </c>
      <c r="AI155" s="40"/>
    </row>
    <row r="156" spans="1:35" ht="52.5" customHeight="1" x14ac:dyDescent="0.25">
      <c r="A156" s="24">
        <v>221</v>
      </c>
      <c r="B156" s="74" t="s">
        <v>357</v>
      </c>
      <c r="C156" s="26" t="s">
        <v>387</v>
      </c>
      <c r="D156" s="54">
        <v>28005848</v>
      </c>
      <c r="E156" s="58">
        <v>121</v>
      </c>
      <c r="F156" s="49" t="s">
        <v>388</v>
      </c>
      <c r="G156" s="29">
        <v>10000</v>
      </c>
      <c r="H156" s="30">
        <v>2</v>
      </c>
      <c r="I156" s="30">
        <v>1</v>
      </c>
      <c r="J156" s="52" t="s">
        <v>389</v>
      </c>
      <c r="K156" s="29"/>
      <c r="L156" s="31"/>
      <c r="M156" s="32" t="e">
        <f t="shared" si="0"/>
        <v>#REF!</v>
      </c>
      <c r="N156" s="32" t="e">
        <f t="shared" si="1"/>
        <v>#REF!</v>
      </c>
      <c r="O156" s="33" t="e">
        <f t="shared" si="2"/>
        <v>#REF!</v>
      </c>
      <c r="P156" s="34" t="s">
        <v>37</v>
      </c>
      <c r="Q156" s="34" t="s">
        <v>38</v>
      </c>
      <c r="R156" s="35"/>
      <c r="S156" s="36">
        <f t="shared" si="3"/>
        <v>0</v>
      </c>
      <c r="T156" s="32" t="e">
        <f t="shared" si="4"/>
        <v>#REF!</v>
      </c>
      <c r="U156" s="32" t="e">
        <f t="shared" si="5"/>
        <v>#REF!</v>
      </c>
      <c r="V156" s="33" t="e">
        <f t="shared" si="6"/>
        <v>#REF!</v>
      </c>
      <c r="W156" s="34" t="s">
        <v>37</v>
      </c>
      <c r="X156" s="34" t="s">
        <v>38</v>
      </c>
      <c r="Y156" s="35"/>
      <c r="Z156" s="37">
        <f t="shared" si="7"/>
        <v>0</v>
      </c>
      <c r="AA156" s="38">
        <v>224</v>
      </c>
      <c r="AB156" s="32" t="e">
        <f t="shared" si="8"/>
        <v>#REF!</v>
      </c>
      <c r="AC156" s="32" t="e">
        <f t="shared" si="9"/>
        <v>#REF!</v>
      </c>
      <c r="AD156" s="33" t="e">
        <f t="shared" si="10"/>
        <v>#REF!</v>
      </c>
      <c r="AE156" s="34" t="s">
        <v>37</v>
      </c>
      <c r="AF156" s="34" t="s">
        <v>38</v>
      </c>
      <c r="AG156" s="35"/>
      <c r="AH156" s="39">
        <f t="shared" si="11"/>
        <v>0</v>
      </c>
      <c r="AI156" s="40"/>
    </row>
    <row r="157" spans="1:35" ht="69.75" customHeight="1" x14ac:dyDescent="0.25">
      <c r="A157" s="24">
        <v>223</v>
      </c>
      <c r="B157" s="74" t="s">
        <v>357</v>
      </c>
      <c r="C157" s="26" t="s">
        <v>390</v>
      </c>
      <c r="D157" s="54">
        <v>28041801</v>
      </c>
      <c r="E157" s="58">
        <v>587</v>
      </c>
      <c r="F157" s="28" t="s">
        <v>391</v>
      </c>
      <c r="G157" s="29">
        <v>10000</v>
      </c>
      <c r="H157" s="30">
        <v>2</v>
      </c>
      <c r="I157" s="30">
        <v>1</v>
      </c>
      <c r="J157" s="52" t="s">
        <v>392</v>
      </c>
      <c r="K157" s="29"/>
      <c r="L157" s="31"/>
      <c r="M157" s="32" t="e">
        <f t="shared" si="0"/>
        <v>#REF!</v>
      </c>
      <c r="N157" s="32" t="e">
        <f t="shared" si="1"/>
        <v>#REF!</v>
      </c>
      <c r="O157" s="33" t="e">
        <f t="shared" si="2"/>
        <v>#REF!</v>
      </c>
      <c r="P157" s="34" t="s">
        <v>37</v>
      </c>
      <c r="Q157" s="34" t="s">
        <v>41</v>
      </c>
      <c r="R157" s="35"/>
      <c r="S157" s="36">
        <f t="shared" si="3"/>
        <v>0</v>
      </c>
      <c r="T157" s="32" t="e">
        <f t="shared" si="4"/>
        <v>#REF!</v>
      </c>
      <c r="U157" s="32" t="e">
        <f t="shared" si="5"/>
        <v>#REF!</v>
      </c>
      <c r="V157" s="33" t="e">
        <f t="shared" si="6"/>
        <v>#REF!</v>
      </c>
      <c r="W157" s="34" t="s">
        <v>37</v>
      </c>
      <c r="X157" s="34" t="s">
        <v>41</v>
      </c>
      <c r="Y157" s="35"/>
      <c r="Z157" s="37">
        <f t="shared" si="7"/>
        <v>0</v>
      </c>
      <c r="AA157" s="38">
        <v>226</v>
      </c>
      <c r="AB157" s="32" t="e">
        <f t="shared" si="8"/>
        <v>#REF!</v>
      </c>
      <c r="AC157" s="32" t="e">
        <f t="shared" si="9"/>
        <v>#REF!</v>
      </c>
      <c r="AD157" s="33" t="e">
        <f t="shared" si="10"/>
        <v>#REF!</v>
      </c>
      <c r="AE157" s="34" t="s">
        <v>37</v>
      </c>
      <c r="AF157" s="34" t="s">
        <v>41</v>
      </c>
      <c r="AG157" s="35"/>
      <c r="AH157" s="39">
        <f t="shared" si="11"/>
        <v>0</v>
      </c>
      <c r="AI157" s="40"/>
    </row>
    <row r="158" spans="1:35" ht="65.25" customHeight="1" x14ac:dyDescent="0.25">
      <c r="A158" s="24">
        <v>224</v>
      </c>
      <c r="B158" s="74" t="s">
        <v>357</v>
      </c>
      <c r="C158" s="26" t="s">
        <v>390</v>
      </c>
      <c r="D158" s="41">
        <v>28013247</v>
      </c>
      <c r="E158" s="44">
        <v>156</v>
      </c>
      <c r="F158" s="28" t="s">
        <v>393</v>
      </c>
      <c r="G158" s="29">
        <v>10000</v>
      </c>
      <c r="H158" s="30">
        <v>2</v>
      </c>
      <c r="I158" s="30">
        <v>1</v>
      </c>
      <c r="J158" s="52" t="s">
        <v>394</v>
      </c>
      <c r="K158" s="29"/>
      <c r="L158" s="31"/>
      <c r="M158" s="32" t="e">
        <f t="shared" si="0"/>
        <v>#REF!</v>
      </c>
      <c r="N158" s="32" t="e">
        <f t="shared" si="1"/>
        <v>#REF!</v>
      </c>
      <c r="O158" s="33" t="e">
        <f t="shared" si="2"/>
        <v>#REF!</v>
      </c>
      <c r="P158" s="34" t="s">
        <v>37</v>
      </c>
      <c r="Q158" s="34" t="s">
        <v>38</v>
      </c>
      <c r="R158" s="35"/>
      <c r="S158" s="36">
        <f t="shared" si="3"/>
        <v>0</v>
      </c>
      <c r="T158" s="32" t="e">
        <f t="shared" si="4"/>
        <v>#REF!</v>
      </c>
      <c r="U158" s="32" t="e">
        <f t="shared" si="5"/>
        <v>#REF!</v>
      </c>
      <c r="V158" s="33" t="e">
        <f t="shared" si="6"/>
        <v>#REF!</v>
      </c>
      <c r="W158" s="34" t="s">
        <v>37</v>
      </c>
      <c r="X158" s="34" t="s">
        <v>38</v>
      </c>
      <c r="Y158" s="35"/>
      <c r="Z158" s="37">
        <f t="shared" si="7"/>
        <v>0</v>
      </c>
      <c r="AA158" s="38">
        <v>227</v>
      </c>
      <c r="AB158" s="32" t="e">
        <f t="shared" si="8"/>
        <v>#REF!</v>
      </c>
      <c r="AC158" s="32" t="e">
        <f t="shared" si="9"/>
        <v>#REF!</v>
      </c>
      <c r="AD158" s="33" t="e">
        <f t="shared" si="10"/>
        <v>#REF!</v>
      </c>
      <c r="AE158" s="34" t="s">
        <v>37</v>
      </c>
      <c r="AF158" s="34" t="s">
        <v>38</v>
      </c>
      <c r="AG158" s="35"/>
      <c r="AH158" s="39">
        <f t="shared" si="11"/>
        <v>0</v>
      </c>
      <c r="AI158" s="40"/>
    </row>
    <row r="159" spans="1:35" ht="54.75" customHeight="1" x14ac:dyDescent="0.25">
      <c r="A159" s="24">
        <v>227</v>
      </c>
      <c r="B159" s="74" t="s">
        <v>357</v>
      </c>
      <c r="C159" s="26" t="s">
        <v>390</v>
      </c>
      <c r="D159" s="41">
        <v>28013379</v>
      </c>
      <c r="E159" s="58">
        <v>366</v>
      </c>
      <c r="F159" s="28" t="s">
        <v>395</v>
      </c>
      <c r="G159" s="29">
        <v>5000</v>
      </c>
      <c r="H159" s="30">
        <v>1</v>
      </c>
      <c r="I159" s="30">
        <v>1</v>
      </c>
      <c r="J159" s="52" t="s">
        <v>396</v>
      </c>
      <c r="K159" s="29"/>
      <c r="L159" s="31"/>
      <c r="M159" s="32" t="e">
        <f t="shared" si="0"/>
        <v>#REF!</v>
      </c>
      <c r="N159" s="32" t="e">
        <f t="shared" si="1"/>
        <v>#REF!</v>
      </c>
      <c r="O159" s="33" t="e">
        <f t="shared" si="2"/>
        <v>#REF!</v>
      </c>
      <c r="P159" s="34" t="s">
        <v>37</v>
      </c>
      <c r="Q159" s="34" t="s">
        <v>38</v>
      </c>
      <c r="R159" s="35"/>
      <c r="S159" s="36">
        <f t="shared" si="3"/>
        <v>0</v>
      </c>
      <c r="T159" s="32" t="e">
        <f t="shared" si="4"/>
        <v>#REF!</v>
      </c>
      <c r="U159" s="32" t="e">
        <f t="shared" si="5"/>
        <v>#REF!</v>
      </c>
      <c r="V159" s="33" t="e">
        <f t="shared" si="6"/>
        <v>#REF!</v>
      </c>
      <c r="W159" s="34" t="s">
        <v>37</v>
      </c>
      <c r="X159" s="34" t="s">
        <v>38</v>
      </c>
      <c r="Y159" s="35"/>
      <c r="Z159" s="37">
        <f t="shared" si="7"/>
        <v>0</v>
      </c>
      <c r="AA159" s="38">
        <v>231</v>
      </c>
      <c r="AB159" s="32" t="e">
        <f t="shared" si="8"/>
        <v>#REF!</v>
      </c>
      <c r="AC159" s="32" t="e">
        <f t="shared" si="9"/>
        <v>#REF!</v>
      </c>
      <c r="AD159" s="33" t="e">
        <f t="shared" si="10"/>
        <v>#REF!</v>
      </c>
      <c r="AE159" s="34" t="s">
        <v>37</v>
      </c>
      <c r="AF159" s="34" t="s">
        <v>38</v>
      </c>
      <c r="AG159" s="35"/>
      <c r="AH159" s="39">
        <f t="shared" si="11"/>
        <v>0</v>
      </c>
      <c r="AI159" s="45"/>
    </row>
    <row r="160" spans="1:35" ht="36.75" customHeight="1" x14ac:dyDescent="0.25">
      <c r="A160" s="24">
        <v>228</v>
      </c>
      <c r="B160" s="74" t="s">
        <v>357</v>
      </c>
      <c r="C160" s="26" t="s">
        <v>390</v>
      </c>
      <c r="D160" s="41">
        <v>28013301</v>
      </c>
      <c r="E160" s="44">
        <v>154</v>
      </c>
      <c r="F160" s="28" t="s">
        <v>397</v>
      </c>
      <c r="G160" s="29">
        <v>5000</v>
      </c>
      <c r="H160" s="30">
        <v>1</v>
      </c>
      <c r="I160" s="30">
        <v>1</v>
      </c>
      <c r="J160" s="29" t="s">
        <v>398</v>
      </c>
      <c r="K160" s="29"/>
      <c r="L160" s="31"/>
      <c r="M160" s="32" t="e">
        <f t="shared" si="0"/>
        <v>#REF!</v>
      </c>
      <c r="N160" s="32" t="e">
        <f t="shared" si="1"/>
        <v>#REF!</v>
      </c>
      <c r="O160" s="33" t="e">
        <f t="shared" si="2"/>
        <v>#REF!</v>
      </c>
      <c r="P160" s="34" t="s">
        <v>37</v>
      </c>
      <c r="Q160" s="34" t="s">
        <v>38</v>
      </c>
      <c r="R160" s="35"/>
      <c r="S160" s="36">
        <f t="shared" si="3"/>
        <v>0</v>
      </c>
      <c r="T160" s="32" t="e">
        <f t="shared" si="4"/>
        <v>#REF!</v>
      </c>
      <c r="U160" s="32" t="e">
        <f t="shared" si="5"/>
        <v>#REF!</v>
      </c>
      <c r="V160" s="33" t="e">
        <f t="shared" si="6"/>
        <v>#REF!</v>
      </c>
      <c r="W160" s="34" t="s">
        <v>37</v>
      </c>
      <c r="X160" s="34" t="s">
        <v>38</v>
      </c>
      <c r="Y160" s="35"/>
      <c r="Z160" s="37">
        <f t="shared" si="7"/>
        <v>0</v>
      </c>
      <c r="AA160" s="38">
        <v>232</v>
      </c>
      <c r="AB160" s="32" t="e">
        <f t="shared" si="8"/>
        <v>#REF!</v>
      </c>
      <c r="AC160" s="32" t="e">
        <f t="shared" si="9"/>
        <v>#REF!</v>
      </c>
      <c r="AD160" s="33" t="e">
        <f t="shared" si="10"/>
        <v>#REF!</v>
      </c>
      <c r="AE160" s="34" t="s">
        <v>37</v>
      </c>
      <c r="AF160" s="34" t="s">
        <v>38</v>
      </c>
      <c r="AG160" s="35"/>
      <c r="AH160" s="39">
        <f t="shared" si="11"/>
        <v>0</v>
      </c>
      <c r="AI160" s="40"/>
    </row>
    <row r="161" spans="1:35" ht="36.75" customHeight="1" x14ac:dyDescent="0.25">
      <c r="A161" s="24">
        <v>229</v>
      </c>
      <c r="B161" s="74" t="s">
        <v>357</v>
      </c>
      <c r="C161" s="26" t="s">
        <v>399</v>
      </c>
      <c r="D161" s="41">
        <v>28015622</v>
      </c>
      <c r="E161" s="44">
        <v>159</v>
      </c>
      <c r="F161" s="49" t="s">
        <v>400</v>
      </c>
      <c r="G161" s="29">
        <v>5000</v>
      </c>
      <c r="H161" s="30">
        <v>1</v>
      </c>
      <c r="I161" s="30">
        <v>1</v>
      </c>
      <c r="J161" s="29" t="s">
        <v>401</v>
      </c>
      <c r="K161" s="29"/>
      <c r="L161" s="31"/>
      <c r="M161" s="32" t="e">
        <f t="shared" si="0"/>
        <v>#REF!</v>
      </c>
      <c r="N161" s="32" t="e">
        <f t="shared" si="1"/>
        <v>#REF!</v>
      </c>
      <c r="O161" s="33" t="e">
        <f t="shared" si="2"/>
        <v>#REF!</v>
      </c>
      <c r="P161" s="34" t="s">
        <v>37</v>
      </c>
      <c r="Q161" s="34" t="s">
        <v>38</v>
      </c>
      <c r="R161" s="35"/>
      <c r="S161" s="36">
        <f t="shared" si="3"/>
        <v>0</v>
      </c>
      <c r="T161" s="32" t="e">
        <f t="shared" si="4"/>
        <v>#REF!</v>
      </c>
      <c r="U161" s="32" t="e">
        <f t="shared" si="5"/>
        <v>#REF!</v>
      </c>
      <c r="V161" s="33" t="e">
        <f t="shared" si="6"/>
        <v>#REF!</v>
      </c>
      <c r="W161" s="34" t="s">
        <v>37</v>
      </c>
      <c r="X161" s="34" t="s">
        <v>38</v>
      </c>
      <c r="Y161" s="35"/>
      <c r="Z161" s="37">
        <f t="shared" si="7"/>
        <v>0</v>
      </c>
      <c r="AA161" s="38">
        <v>233</v>
      </c>
      <c r="AB161" s="32" t="e">
        <f t="shared" si="8"/>
        <v>#REF!</v>
      </c>
      <c r="AC161" s="32" t="e">
        <f t="shared" si="9"/>
        <v>#REF!</v>
      </c>
      <c r="AD161" s="33" t="e">
        <f t="shared" si="10"/>
        <v>#REF!</v>
      </c>
      <c r="AE161" s="34" t="s">
        <v>37</v>
      </c>
      <c r="AF161" s="34" t="s">
        <v>38</v>
      </c>
      <c r="AG161" s="35"/>
      <c r="AH161" s="39">
        <f t="shared" si="11"/>
        <v>0</v>
      </c>
      <c r="AI161" s="40"/>
    </row>
    <row r="162" spans="1:35" ht="54" customHeight="1" x14ac:dyDescent="0.25">
      <c r="A162" s="24">
        <v>230</v>
      </c>
      <c r="B162" s="74" t="s">
        <v>357</v>
      </c>
      <c r="C162" s="26" t="s">
        <v>399</v>
      </c>
      <c r="D162" s="41">
        <v>28015762</v>
      </c>
      <c r="E162" s="44">
        <v>158</v>
      </c>
      <c r="F162" s="28" t="s">
        <v>402</v>
      </c>
      <c r="G162" s="29">
        <v>5000</v>
      </c>
      <c r="H162" s="30">
        <v>1</v>
      </c>
      <c r="I162" s="30">
        <v>1</v>
      </c>
      <c r="J162" s="52" t="s">
        <v>403</v>
      </c>
      <c r="K162" s="29"/>
      <c r="L162" s="31"/>
      <c r="M162" s="32" t="e">
        <f t="shared" si="0"/>
        <v>#REF!</v>
      </c>
      <c r="N162" s="32" t="e">
        <f t="shared" si="1"/>
        <v>#REF!</v>
      </c>
      <c r="O162" s="33" t="e">
        <f t="shared" si="2"/>
        <v>#REF!</v>
      </c>
      <c r="P162" s="34" t="s">
        <v>37</v>
      </c>
      <c r="Q162" s="50" t="s">
        <v>54</v>
      </c>
      <c r="R162" s="35"/>
      <c r="S162" s="36">
        <f t="shared" si="3"/>
        <v>0</v>
      </c>
      <c r="T162" s="32" t="e">
        <f t="shared" si="4"/>
        <v>#REF!</v>
      </c>
      <c r="U162" s="32" t="e">
        <f t="shared" si="5"/>
        <v>#REF!</v>
      </c>
      <c r="V162" s="33" t="e">
        <f t="shared" si="6"/>
        <v>#REF!</v>
      </c>
      <c r="W162" s="34" t="s">
        <v>37</v>
      </c>
      <c r="X162" s="50" t="s">
        <v>54</v>
      </c>
      <c r="Y162" s="35"/>
      <c r="Z162" s="37">
        <f t="shared" si="7"/>
        <v>0</v>
      </c>
      <c r="AA162" s="51">
        <v>234</v>
      </c>
      <c r="AB162" s="32" t="e">
        <f t="shared" si="8"/>
        <v>#REF!</v>
      </c>
      <c r="AC162" s="32" t="e">
        <f t="shared" si="9"/>
        <v>#REF!</v>
      </c>
      <c r="AD162" s="33" t="e">
        <f t="shared" si="10"/>
        <v>#REF!</v>
      </c>
      <c r="AE162" s="34" t="s">
        <v>37</v>
      </c>
      <c r="AF162" s="50" t="s">
        <v>54</v>
      </c>
      <c r="AG162" s="35"/>
      <c r="AH162" s="39">
        <f t="shared" si="11"/>
        <v>0</v>
      </c>
      <c r="AI162" s="40"/>
    </row>
    <row r="163" spans="1:35" ht="54" customHeight="1" x14ac:dyDescent="0.25">
      <c r="A163" s="24">
        <v>231</v>
      </c>
      <c r="B163" s="74" t="s">
        <v>357</v>
      </c>
      <c r="C163" s="26" t="s">
        <v>404</v>
      </c>
      <c r="D163" s="41">
        <v>28013719</v>
      </c>
      <c r="E163" s="48">
        <v>160</v>
      </c>
      <c r="F163" s="49" t="s">
        <v>405</v>
      </c>
      <c r="G163" s="29">
        <v>5000</v>
      </c>
      <c r="H163" s="30">
        <v>1</v>
      </c>
      <c r="I163" s="30">
        <v>1</v>
      </c>
      <c r="J163" s="52" t="s">
        <v>406</v>
      </c>
      <c r="K163" s="29"/>
      <c r="L163" s="31"/>
      <c r="M163" s="32" t="e">
        <f t="shared" si="0"/>
        <v>#REF!</v>
      </c>
      <c r="N163" s="32" t="e">
        <f t="shared" si="1"/>
        <v>#REF!</v>
      </c>
      <c r="O163" s="33" t="e">
        <f t="shared" si="2"/>
        <v>#REF!</v>
      </c>
      <c r="P163" s="34" t="s">
        <v>37</v>
      </c>
      <c r="Q163" s="34" t="s">
        <v>38</v>
      </c>
      <c r="R163" s="35"/>
      <c r="S163" s="36">
        <f t="shared" si="3"/>
        <v>0</v>
      </c>
      <c r="T163" s="32" t="e">
        <f t="shared" si="4"/>
        <v>#REF!</v>
      </c>
      <c r="U163" s="32" t="e">
        <f t="shared" si="5"/>
        <v>#REF!</v>
      </c>
      <c r="V163" s="33" t="e">
        <f t="shared" si="6"/>
        <v>#REF!</v>
      </c>
      <c r="W163" s="34" t="s">
        <v>37</v>
      </c>
      <c r="X163" s="34" t="s">
        <v>38</v>
      </c>
      <c r="Y163" s="35"/>
      <c r="Z163" s="37">
        <f t="shared" si="7"/>
        <v>0</v>
      </c>
      <c r="AA163" s="38">
        <v>235</v>
      </c>
      <c r="AB163" s="32" t="e">
        <f t="shared" si="8"/>
        <v>#REF!</v>
      </c>
      <c r="AC163" s="32" t="e">
        <f t="shared" si="9"/>
        <v>#REF!</v>
      </c>
      <c r="AD163" s="33" t="e">
        <f t="shared" si="10"/>
        <v>#REF!</v>
      </c>
      <c r="AE163" s="34" t="s">
        <v>37</v>
      </c>
      <c r="AF163" s="34" t="s">
        <v>38</v>
      </c>
      <c r="AG163" s="35"/>
      <c r="AH163" s="39">
        <f t="shared" si="11"/>
        <v>0</v>
      </c>
      <c r="AI163" s="40"/>
    </row>
    <row r="164" spans="1:35" ht="36.75" customHeight="1" x14ac:dyDescent="0.25">
      <c r="A164" s="24">
        <v>232</v>
      </c>
      <c r="B164" s="74" t="s">
        <v>357</v>
      </c>
      <c r="C164" s="26" t="s">
        <v>404</v>
      </c>
      <c r="D164" s="41">
        <v>28013700</v>
      </c>
      <c r="E164" s="44">
        <v>161</v>
      </c>
      <c r="F164" s="28" t="s">
        <v>407</v>
      </c>
      <c r="G164" s="29">
        <v>10000</v>
      </c>
      <c r="H164" s="30">
        <v>2</v>
      </c>
      <c r="I164" s="30">
        <v>1</v>
      </c>
      <c r="J164" s="29" t="s">
        <v>408</v>
      </c>
      <c r="K164" s="29"/>
      <c r="L164" s="31"/>
      <c r="M164" s="32" t="e">
        <f t="shared" si="0"/>
        <v>#REF!</v>
      </c>
      <c r="N164" s="32" t="e">
        <f t="shared" si="1"/>
        <v>#REF!</v>
      </c>
      <c r="O164" s="33" t="e">
        <f t="shared" si="2"/>
        <v>#REF!</v>
      </c>
      <c r="P164" s="34" t="s">
        <v>37</v>
      </c>
      <c r="Q164" s="34" t="s">
        <v>38</v>
      </c>
      <c r="R164" s="35"/>
      <c r="S164" s="36">
        <f t="shared" si="3"/>
        <v>0</v>
      </c>
      <c r="T164" s="32" t="e">
        <f t="shared" si="4"/>
        <v>#REF!</v>
      </c>
      <c r="U164" s="32" t="e">
        <f t="shared" si="5"/>
        <v>#REF!</v>
      </c>
      <c r="V164" s="33" t="e">
        <f t="shared" si="6"/>
        <v>#REF!</v>
      </c>
      <c r="W164" s="34" t="s">
        <v>37</v>
      </c>
      <c r="X164" s="34" t="s">
        <v>38</v>
      </c>
      <c r="Y164" s="35"/>
      <c r="Z164" s="37">
        <f t="shared" si="7"/>
        <v>0</v>
      </c>
      <c r="AA164" s="38">
        <v>236</v>
      </c>
      <c r="AB164" s="32" t="e">
        <f t="shared" si="8"/>
        <v>#REF!</v>
      </c>
      <c r="AC164" s="32" t="e">
        <f t="shared" si="9"/>
        <v>#REF!</v>
      </c>
      <c r="AD164" s="33" t="e">
        <f t="shared" si="10"/>
        <v>#REF!</v>
      </c>
      <c r="AE164" s="34" t="s">
        <v>37</v>
      </c>
      <c r="AF164" s="34" t="s">
        <v>38</v>
      </c>
      <c r="AG164" s="35"/>
      <c r="AH164" s="39">
        <f t="shared" si="11"/>
        <v>0</v>
      </c>
      <c r="AI164" s="40"/>
    </row>
    <row r="165" spans="1:35" ht="50.25" customHeight="1" x14ac:dyDescent="0.25">
      <c r="A165" s="24">
        <v>237</v>
      </c>
      <c r="B165" s="74" t="s">
        <v>357</v>
      </c>
      <c r="C165" s="26" t="s">
        <v>409</v>
      </c>
      <c r="D165" s="41">
        <v>28013921</v>
      </c>
      <c r="E165" s="44">
        <v>151</v>
      </c>
      <c r="F165" s="28" t="s">
        <v>410</v>
      </c>
      <c r="G165" s="29">
        <v>5000</v>
      </c>
      <c r="H165" s="30">
        <v>1</v>
      </c>
      <c r="I165" s="30">
        <v>1</v>
      </c>
      <c r="J165" s="52" t="s">
        <v>411</v>
      </c>
      <c r="K165" s="29"/>
      <c r="L165" s="31"/>
      <c r="M165" s="32" t="e">
        <f t="shared" si="0"/>
        <v>#REF!</v>
      </c>
      <c r="N165" s="32" t="e">
        <f t="shared" si="1"/>
        <v>#REF!</v>
      </c>
      <c r="O165" s="33" t="e">
        <f t="shared" si="2"/>
        <v>#REF!</v>
      </c>
      <c r="P165" s="34" t="s">
        <v>37</v>
      </c>
      <c r="Q165" s="34" t="s">
        <v>38</v>
      </c>
      <c r="R165" s="35"/>
      <c r="S165" s="36">
        <f t="shared" si="3"/>
        <v>0</v>
      </c>
      <c r="T165" s="32" t="e">
        <f t="shared" si="4"/>
        <v>#REF!</v>
      </c>
      <c r="U165" s="32" t="e">
        <f t="shared" si="5"/>
        <v>#REF!</v>
      </c>
      <c r="V165" s="33" t="e">
        <f t="shared" si="6"/>
        <v>#REF!</v>
      </c>
      <c r="W165" s="34" t="s">
        <v>37</v>
      </c>
      <c r="X165" s="34" t="s">
        <v>38</v>
      </c>
      <c r="Y165" s="35"/>
      <c r="Z165" s="37">
        <f t="shared" si="7"/>
        <v>0</v>
      </c>
      <c r="AA165" s="38">
        <v>241</v>
      </c>
      <c r="AB165" s="32" t="e">
        <f t="shared" si="8"/>
        <v>#REF!</v>
      </c>
      <c r="AC165" s="32" t="e">
        <f t="shared" si="9"/>
        <v>#REF!</v>
      </c>
      <c r="AD165" s="33" t="e">
        <f t="shared" si="10"/>
        <v>#REF!</v>
      </c>
      <c r="AE165" s="34" t="s">
        <v>37</v>
      </c>
      <c r="AF165" s="34" t="s">
        <v>38</v>
      </c>
      <c r="AG165" s="35"/>
      <c r="AH165" s="39">
        <f t="shared" si="11"/>
        <v>0</v>
      </c>
      <c r="AI165" s="40"/>
    </row>
    <row r="166" spans="1:35" ht="36.75" customHeight="1" x14ac:dyDescent="0.25">
      <c r="A166" s="24">
        <v>238</v>
      </c>
      <c r="B166" s="74" t="s">
        <v>357</v>
      </c>
      <c r="C166" s="26" t="s">
        <v>409</v>
      </c>
      <c r="D166" s="41">
        <v>28013972</v>
      </c>
      <c r="E166" s="44">
        <v>152</v>
      </c>
      <c r="F166" s="28" t="s">
        <v>412</v>
      </c>
      <c r="G166" s="29">
        <v>5000</v>
      </c>
      <c r="H166" s="30">
        <v>1</v>
      </c>
      <c r="I166" s="30">
        <v>1</v>
      </c>
      <c r="J166" s="52" t="s">
        <v>413</v>
      </c>
      <c r="K166" s="29"/>
      <c r="L166" s="31"/>
      <c r="M166" s="32" t="e">
        <f t="shared" si="0"/>
        <v>#REF!</v>
      </c>
      <c r="N166" s="32" t="e">
        <f t="shared" si="1"/>
        <v>#REF!</v>
      </c>
      <c r="O166" s="33" t="e">
        <f t="shared" si="2"/>
        <v>#REF!</v>
      </c>
      <c r="P166" s="34" t="s">
        <v>37</v>
      </c>
      <c r="Q166" s="34" t="s">
        <v>38</v>
      </c>
      <c r="R166" s="35"/>
      <c r="S166" s="36">
        <f t="shared" si="3"/>
        <v>0</v>
      </c>
      <c r="T166" s="32" t="e">
        <f t="shared" si="4"/>
        <v>#REF!</v>
      </c>
      <c r="U166" s="32" t="e">
        <f t="shared" si="5"/>
        <v>#REF!</v>
      </c>
      <c r="V166" s="33" t="e">
        <f t="shared" si="6"/>
        <v>#REF!</v>
      </c>
      <c r="W166" s="34" t="s">
        <v>37</v>
      </c>
      <c r="X166" s="34" t="s">
        <v>38</v>
      </c>
      <c r="Y166" s="35"/>
      <c r="Z166" s="37">
        <f t="shared" si="7"/>
        <v>0</v>
      </c>
      <c r="AA166" s="38">
        <v>242</v>
      </c>
      <c r="AB166" s="32" t="e">
        <f t="shared" si="8"/>
        <v>#REF!</v>
      </c>
      <c r="AC166" s="32" t="e">
        <f t="shared" si="9"/>
        <v>#REF!</v>
      </c>
      <c r="AD166" s="33" t="e">
        <f t="shared" si="10"/>
        <v>#REF!</v>
      </c>
      <c r="AE166" s="34" t="s">
        <v>37</v>
      </c>
      <c r="AF166" s="34" t="s">
        <v>38</v>
      </c>
      <c r="AG166" s="35"/>
      <c r="AH166" s="39">
        <f t="shared" si="11"/>
        <v>0</v>
      </c>
      <c r="AI166" s="40"/>
    </row>
    <row r="167" spans="1:35" ht="36.75" customHeight="1" x14ac:dyDescent="0.25">
      <c r="A167" s="24">
        <v>239</v>
      </c>
      <c r="B167" s="74" t="s">
        <v>357</v>
      </c>
      <c r="C167" s="26" t="s">
        <v>414</v>
      </c>
      <c r="D167" s="41">
        <v>28016106</v>
      </c>
      <c r="E167" s="44">
        <v>166</v>
      </c>
      <c r="F167" s="28" t="s">
        <v>415</v>
      </c>
      <c r="G167" s="29">
        <v>5000</v>
      </c>
      <c r="H167" s="30">
        <v>1</v>
      </c>
      <c r="I167" s="30">
        <v>1</v>
      </c>
      <c r="J167" s="29" t="s">
        <v>416</v>
      </c>
      <c r="K167" s="29"/>
      <c r="L167" s="31"/>
      <c r="M167" s="32" t="e">
        <f t="shared" si="0"/>
        <v>#REF!</v>
      </c>
      <c r="N167" s="32" t="e">
        <f t="shared" si="1"/>
        <v>#REF!</v>
      </c>
      <c r="O167" s="33" t="e">
        <f t="shared" si="2"/>
        <v>#REF!</v>
      </c>
      <c r="P167" s="34" t="s">
        <v>37</v>
      </c>
      <c r="Q167" s="34" t="s">
        <v>38</v>
      </c>
      <c r="R167" s="35"/>
      <c r="S167" s="36">
        <f t="shared" si="3"/>
        <v>0</v>
      </c>
      <c r="T167" s="32" t="e">
        <f t="shared" si="4"/>
        <v>#REF!</v>
      </c>
      <c r="U167" s="32" t="e">
        <f t="shared" si="5"/>
        <v>#REF!</v>
      </c>
      <c r="V167" s="33" t="e">
        <f t="shared" si="6"/>
        <v>#REF!</v>
      </c>
      <c r="W167" s="34" t="s">
        <v>37</v>
      </c>
      <c r="X167" s="34" t="s">
        <v>38</v>
      </c>
      <c r="Y167" s="35"/>
      <c r="Z167" s="37">
        <f t="shared" si="7"/>
        <v>0</v>
      </c>
      <c r="AA167" s="38">
        <v>243</v>
      </c>
      <c r="AB167" s="32" t="e">
        <f t="shared" si="8"/>
        <v>#REF!</v>
      </c>
      <c r="AC167" s="32" t="e">
        <f t="shared" si="9"/>
        <v>#REF!</v>
      </c>
      <c r="AD167" s="33" t="e">
        <f t="shared" si="10"/>
        <v>#REF!</v>
      </c>
      <c r="AE167" s="34" t="s">
        <v>37</v>
      </c>
      <c r="AF167" s="34" t="s">
        <v>38</v>
      </c>
      <c r="AG167" s="35"/>
      <c r="AH167" s="39">
        <f t="shared" si="11"/>
        <v>0</v>
      </c>
      <c r="AI167" s="40"/>
    </row>
    <row r="168" spans="1:35" ht="36.75" customHeight="1" x14ac:dyDescent="0.25">
      <c r="A168" s="24">
        <v>240</v>
      </c>
      <c r="B168" s="74" t="s">
        <v>357</v>
      </c>
      <c r="C168" s="26" t="s">
        <v>417</v>
      </c>
      <c r="D168" s="41">
        <v>28013980</v>
      </c>
      <c r="E168" s="44">
        <v>167</v>
      </c>
      <c r="F168" s="28" t="s">
        <v>418</v>
      </c>
      <c r="G168" s="29">
        <v>5000</v>
      </c>
      <c r="H168" s="30">
        <v>1</v>
      </c>
      <c r="I168" s="30">
        <v>1</v>
      </c>
      <c r="J168" s="29" t="s">
        <v>419</v>
      </c>
      <c r="K168" s="29"/>
      <c r="L168" s="31"/>
      <c r="M168" s="32" t="e">
        <f t="shared" si="0"/>
        <v>#REF!</v>
      </c>
      <c r="N168" s="32" t="e">
        <f t="shared" si="1"/>
        <v>#REF!</v>
      </c>
      <c r="O168" s="33" t="e">
        <f t="shared" si="2"/>
        <v>#REF!</v>
      </c>
      <c r="P168" s="34" t="s">
        <v>37</v>
      </c>
      <c r="Q168" s="34" t="s">
        <v>38</v>
      </c>
      <c r="R168" s="35"/>
      <c r="S168" s="36">
        <f t="shared" si="3"/>
        <v>0</v>
      </c>
      <c r="T168" s="32" t="e">
        <f t="shared" si="4"/>
        <v>#REF!</v>
      </c>
      <c r="U168" s="32" t="e">
        <f t="shared" si="5"/>
        <v>#REF!</v>
      </c>
      <c r="V168" s="33" t="e">
        <f t="shared" si="6"/>
        <v>#REF!</v>
      </c>
      <c r="W168" s="34" t="s">
        <v>37</v>
      </c>
      <c r="X168" s="34" t="s">
        <v>38</v>
      </c>
      <c r="Y168" s="35"/>
      <c r="Z168" s="37">
        <f t="shared" si="7"/>
        <v>0</v>
      </c>
      <c r="AA168" s="38">
        <v>244</v>
      </c>
      <c r="AB168" s="32" t="e">
        <f t="shared" si="8"/>
        <v>#REF!</v>
      </c>
      <c r="AC168" s="32" t="e">
        <f t="shared" si="9"/>
        <v>#REF!</v>
      </c>
      <c r="AD168" s="33" t="e">
        <f t="shared" si="10"/>
        <v>#REF!</v>
      </c>
      <c r="AE168" s="34" t="s">
        <v>37</v>
      </c>
      <c r="AF168" s="34" t="s">
        <v>38</v>
      </c>
      <c r="AG168" s="35"/>
      <c r="AH168" s="39">
        <f t="shared" si="11"/>
        <v>0</v>
      </c>
      <c r="AI168" s="45"/>
    </row>
    <row r="169" spans="1:35" ht="36.75" customHeight="1" x14ac:dyDescent="0.25">
      <c r="A169" s="24">
        <v>241</v>
      </c>
      <c r="B169" s="75" t="s">
        <v>420</v>
      </c>
      <c r="C169" s="26" t="s">
        <v>421</v>
      </c>
      <c r="D169" s="41">
        <v>28000897</v>
      </c>
      <c r="E169" s="44">
        <v>170</v>
      </c>
      <c r="F169" s="28" t="s">
        <v>422</v>
      </c>
      <c r="G169" s="29">
        <v>5000</v>
      </c>
      <c r="H169" s="30">
        <v>1</v>
      </c>
      <c r="I169" s="30">
        <v>1</v>
      </c>
      <c r="J169" s="43" t="s">
        <v>423</v>
      </c>
      <c r="K169" s="29"/>
      <c r="L169" s="31"/>
      <c r="M169" s="32" t="e">
        <f t="shared" si="0"/>
        <v>#REF!</v>
      </c>
      <c r="N169" s="32" t="e">
        <f t="shared" si="1"/>
        <v>#REF!</v>
      </c>
      <c r="O169" s="33" t="e">
        <f t="shared" si="2"/>
        <v>#REF!</v>
      </c>
      <c r="P169" s="34" t="s">
        <v>37</v>
      </c>
      <c r="Q169" s="34" t="s">
        <v>38</v>
      </c>
      <c r="R169" s="35"/>
      <c r="S169" s="36">
        <f t="shared" si="3"/>
        <v>0</v>
      </c>
      <c r="T169" s="32" t="e">
        <f t="shared" si="4"/>
        <v>#REF!</v>
      </c>
      <c r="U169" s="32" t="e">
        <f t="shared" si="5"/>
        <v>#REF!</v>
      </c>
      <c r="V169" s="33" t="e">
        <f t="shared" si="6"/>
        <v>#REF!</v>
      </c>
      <c r="W169" s="34" t="s">
        <v>37</v>
      </c>
      <c r="X169" s="34" t="s">
        <v>38</v>
      </c>
      <c r="Y169" s="35"/>
      <c r="Z169" s="37">
        <f t="shared" si="7"/>
        <v>0</v>
      </c>
      <c r="AA169" s="38">
        <v>245</v>
      </c>
      <c r="AB169" s="32" t="e">
        <f t="shared" si="8"/>
        <v>#REF!</v>
      </c>
      <c r="AC169" s="32" t="e">
        <f t="shared" si="9"/>
        <v>#REF!</v>
      </c>
      <c r="AD169" s="33" t="e">
        <f t="shared" si="10"/>
        <v>#REF!</v>
      </c>
      <c r="AE169" s="34" t="s">
        <v>37</v>
      </c>
      <c r="AF169" s="34" t="s">
        <v>38</v>
      </c>
      <c r="AG169" s="35"/>
      <c r="AH169" s="39">
        <f t="shared" si="11"/>
        <v>0</v>
      </c>
      <c r="AI169" s="40"/>
    </row>
    <row r="170" spans="1:35" ht="36.75" customHeight="1" x14ac:dyDescent="0.25">
      <c r="A170" s="24">
        <v>244</v>
      </c>
      <c r="B170" s="75" t="s">
        <v>420</v>
      </c>
      <c r="C170" s="26" t="s">
        <v>424</v>
      </c>
      <c r="D170" s="41">
        <v>28013620</v>
      </c>
      <c r="E170" s="44">
        <v>174</v>
      </c>
      <c r="F170" s="28" t="s">
        <v>425</v>
      </c>
      <c r="G170" s="29">
        <v>5000</v>
      </c>
      <c r="H170" s="30">
        <v>1</v>
      </c>
      <c r="I170" s="30">
        <v>1</v>
      </c>
      <c r="J170" s="52" t="s">
        <v>426</v>
      </c>
      <c r="K170" s="29"/>
      <c r="L170" s="31"/>
      <c r="M170" s="32" t="e">
        <f t="shared" si="0"/>
        <v>#REF!</v>
      </c>
      <c r="N170" s="32" t="e">
        <f t="shared" si="1"/>
        <v>#REF!</v>
      </c>
      <c r="O170" s="33" t="e">
        <f t="shared" si="2"/>
        <v>#REF!</v>
      </c>
      <c r="P170" s="34" t="s">
        <v>37</v>
      </c>
      <c r="Q170" s="34" t="s">
        <v>38</v>
      </c>
      <c r="R170" s="35"/>
      <c r="S170" s="36">
        <f t="shared" si="3"/>
        <v>0</v>
      </c>
      <c r="T170" s="32" t="e">
        <f t="shared" si="4"/>
        <v>#REF!</v>
      </c>
      <c r="U170" s="32" t="e">
        <f t="shared" si="5"/>
        <v>#REF!</v>
      </c>
      <c r="V170" s="33" t="e">
        <f t="shared" si="6"/>
        <v>#REF!</v>
      </c>
      <c r="W170" s="34" t="s">
        <v>37</v>
      </c>
      <c r="X170" s="34" t="s">
        <v>38</v>
      </c>
      <c r="Y170" s="35"/>
      <c r="Z170" s="37">
        <f t="shared" si="7"/>
        <v>0</v>
      </c>
      <c r="AA170" s="38">
        <v>248</v>
      </c>
      <c r="AB170" s="32" t="e">
        <f t="shared" si="8"/>
        <v>#REF!</v>
      </c>
      <c r="AC170" s="32" t="e">
        <f t="shared" si="9"/>
        <v>#REF!</v>
      </c>
      <c r="AD170" s="33" t="e">
        <f t="shared" si="10"/>
        <v>#REF!</v>
      </c>
      <c r="AE170" s="34" t="s">
        <v>37</v>
      </c>
      <c r="AF170" s="34" t="s">
        <v>38</v>
      </c>
      <c r="AG170" s="35"/>
      <c r="AH170" s="39">
        <f t="shared" si="11"/>
        <v>0</v>
      </c>
      <c r="AI170" s="40"/>
    </row>
    <row r="171" spans="1:35" ht="36.75" customHeight="1" x14ac:dyDescent="0.25">
      <c r="A171" s="24">
        <v>245</v>
      </c>
      <c r="B171" s="75" t="s">
        <v>420</v>
      </c>
      <c r="C171" s="26" t="s">
        <v>424</v>
      </c>
      <c r="D171" s="41">
        <v>28013514</v>
      </c>
      <c r="E171" s="44">
        <v>175</v>
      </c>
      <c r="F171" s="28" t="s">
        <v>427</v>
      </c>
      <c r="G171" s="29">
        <v>5000</v>
      </c>
      <c r="H171" s="30">
        <v>1</v>
      </c>
      <c r="I171" s="30">
        <v>1</v>
      </c>
      <c r="J171" s="29" t="s">
        <v>428</v>
      </c>
      <c r="K171" s="29"/>
      <c r="L171" s="31"/>
      <c r="M171" s="32" t="e">
        <f t="shared" si="0"/>
        <v>#REF!</v>
      </c>
      <c r="N171" s="32" t="e">
        <f t="shared" si="1"/>
        <v>#REF!</v>
      </c>
      <c r="O171" s="33" t="e">
        <f t="shared" si="2"/>
        <v>#REF!</v>
      </c>
      <c r="P171" s="34" t="s">
        <v>37</v>
      </c>
      <c r="Q171" s="34" t="s">
        <v>38</v>
      </c>
      <c r="R171" s="35"/>
      <c r="S171" s="36">
        <f t="shared" si="3"/>
        <v>0</v>
      </c>
      <c r="T171" s="32" t="e">
        <f t="shared" si="4"/>
        <v>#REF!</v>
      </c>
      <c r="U171" s="32" t="e">
        <f t="shared" si="5"/>
        <v>#REF!</v>
      </c>
      <c r="V171" s="33" t="e">
        <f t="shared" si="6"/>
        <v>#REF!</v>
      </c>
      <c r="W171" s="34" t="s">
        <v>37</v>
      </c>
      <c r="X171" s="34" t="s">
        <v>38</v>
      </c>
      <c r="Y171" s="35"/>
      <c r="Z171" s="37">
        <f t="shared" si="7"/>
        <v>0</v>
      </c>
      <c r="AA171" s="38">
        <v>249</v>
      </c>
      <c r="AB171" s="32" t="e">
        <f t="shared" si="8"/>
        <v>#REF!</v>
      </c>
      <c r="AC171" s="32" t="e">
        <f t="shared" si="9"/>
        <v>#REF!</v>
      </c>
      <c r="AD171" s="33" t="e">
        <f t="shared" si="10"/>
        <v>#REF!</v>
      </c>
      <c r="AE171" s="34" t="s">
        <v>37</v>
      </c>
      <c r="AF171" s="34" t="s">
        <v>38</v>
      </c>
      <c r="AG171" s="35"/>
      <c r="AH171" s="39">
        <f t="shared" si="11"/>
        <v>0</v>
      </c>
      <c r="AI171" s="40"/>
    </row>
    <row r="172" spans="1:35" ht="54" customHeight="1" x14ac:dyDescent="0.25">
      <c r="A172" s="24">
        <v>247</v>
      </c>
      <c r="B172" s="75" t="s">
        <v>420</v>
      </c>
      <c r="C172" s="26" t="s">
        <v>429</v>
      </c>
      <c r="D172" s="41">
        <v>28003071</v>
      </c>
      <c r="E172" s="44">
        <v>178</v>
      </c>
      <c r="F172" s="28" t="s">
        <v>430</v>
      </c>
      <c r="G172" s="29">
        <v>10000</v>
      </c>
      <c r="H172" s="30">
        <v>2</v>
      </c>
      <c r="I172" s="30">
        <v>2</v>
      </c>
      <c r="J172" s="52" t="s">
        <v>431</v>
      </c>
      <c r="K172" s="29"/>
      <c r="L172" s="31"/>
      <c r="M172" s="32" t="e">
        <f t="shared" si="0"/>
        <v>#REF!</v>
      </c>
      <c r="N172" s="32" t="e">
        <f t="shared" si="1"/>
        <v>#REF!</v>
      </c>
      <c r="O172" s="33" t="e">
        <f t="shared" si="2"/>
        <v>#REF!</v>
      </c>
      <c r="P172" s="34" t="s">
        <v>37</v>
      </c>
      <c r="Q172" s="34" t="s">
        <v>38</v>
      </c>
      <c r="R172" s="35"/>
      <c r="S172" s="36">
        <f t="shared" si="3"/>
        <v>0</v>
      </c>
      <c r="T172" s="32" t="e">
        <f t="shared" si="4"/>
        <v>#REF!</v>
      </c>
      <c r="U172" s="32" t="e">
        <f t="shared" si="5"/>
        <v>#REF!</v>
      </c>
      <c r="V172" s="33" t="e">
        <f t="shared" si="6"/>
        <v>#REF!</v>
      </c>
      <c r="W172" s="34" t="s">
        <v>37</v>
      </c>
      <c r="X172" s="34" t="s">
        <v>38</v>
      </c>
      <c r="Y172" s="35"/>
      <c r="Z172" s="37">
        <f t="shared" si="7"/>
        <v>0</v>
      </c>
      <c r="AA172" s="38">
        <v>251</v>
      </c>
      <c r="AB172" s="32" t="e">
        <f t="shared" si="8"/>
        <v>#REF!</v>
      </c>
      <c r="AC172" s="32" t="e">
        <f t="shared" si="9"/>
        <v>#REF!</v>
      </c>
      <c r="AD172" s="33" t="e">
        <f t="shared" si="10"/>
        <v>#REF!</v>
      </c>
      <c r="AE172" s="34" t="s">
        <v>37</v>
      </c>
      <c r="AF172" s="34" t="s">
        <v>38</v>
      </c>
      <c r="AG172" s="35"/>
      <c r="AH172" s="39">
        <f t="shared" si="11"/>
        <v>0</v>
      </c>
      <c r="AI172" s="40"/>
    </row>
    <row r="173" spans="1:35" ht="36.75" customHeight="1" x14ac:dyDescent="0.25">
      <c r="A173" s="24">
        <v>248</v>
      </c>
      <c r="B173" s="75" t="s">
        <v>420</v>
      </c>
      <c r="C173" s="26" t="s">
        <v>429</v>
      </c>
      <c r="D173" s="41">
        <v>28026705</v>
      </c>
      <c r="E173" s="44">
        <v>179</v>
      </c>
      <c r="F173" s="28" t="s">
        <v>432</v>
      </c>
      <c r="G173" s="29">
        <v>10000</v>
      </c>
      <c r="H173" s="30">
        <v>2</v>
      </c>
      <c r="I173" s="30">
        <v>2</v>
      </c>
      <c r="J173" s="29" t="s">
        <v>433</v>
      </c>
      <c r="K173" s="29"/>
      <c r="L173" s="31"/>
      <c r="M173" s="32" t="e">
        <f t="shared" si="0"/>
        <v>#REF!</v>
      </c>
      <c r="N173" s="32" t="e">
        <f t="shared" si="1"/>
        <v>#REF!</v>
      </c>
      <c r="O173" s="33" t="e">
        <f t="shared" si="2"/>
        <v>#REF!</v>
      </c>
      <c r="P173" s="34" t="s">
        <v>37</v>
      </c>
      <c r="Q173" s="34" t="s">
        <v>38</v>
      </c>
      <c r="R173" s="35"/>
      <c r="S173" s="36">
        <f t="shared" si="3"/>
        <v>0</v>
      </c>
      <c r="T173" s="32" t="e">
        <f t="shared" si="4"/>
        <v>#REF!</v>
      </c>
      <c r="U173" s="32" t="e">
        <f t="shared" si="5"/>
        <v>#REF!</v>
      </c>
      <c r="V173" s="33" t="e">
        <f t="shared" si="6"/>
        <v>#REF!</v>
      </c>
      <c r="W173" s="34" t="s">
        <v>37</v>
      </c>
      <c r="X173" s="34" t="s">
        <v>38</v>
      </c>
      <c r="Y173" s="35"/>
      <c r="Z173" s="37">
        <f t="shared" si="7"/>
        <v>0</v>
      </c>
      <c r="AA173" s="38">
        <v>252</v>
      </c>
      <c r="AB173" s="32" t="e">
        <f t="shared" si="8"/>
        <v>#REF!</v>
      </c>
      <c r="AC173" s="32" t="e">
        <f t="shared" si="9"/>
        <v>#REF!</v>
      </c>
      <c r="AD173" s="33" t="e">
        <f t="shared" si="10"/>
        <v>#REF!</v>
      </c>
      <c r="AE173" s="34" t="s">
        <v>37</v>
      </c>
      <c r="AF173" s="34" t="s">
        <v>38</v>
      </c>
      <c r="AG173" s="35"/>
      <c r="AH173" s="39">
        <f t="shared" si="11"/>
        <v>0</v>
      </c>
      <c r="AI173" s="45"/>
    </row>
    <row r="174" spans="1:35" ht="36.75" customHeight="1" x14ac:dyDescent="0.25">
      <c r="A174" s="24">
        <v>249</v>
      </c>
      <c r="B174" s="75" t="s">
        <v>420</v>
      </c>
      <c r="C174" s="26" t="s">
        <v>429</v>
      </c>
      <c r="D174" s="41">
        <v>28003047</v>
      </c>
      <c r="E174" s="44">
        <v>177</v>
      </c>
      <c r="F174" s="28" t="s">
        <v>434</v>
      </c>
      <c r="G174" s="29">
        <v>5000</v>
      </c>
      <c r="H174" s="30">
        <v>1</v>
      </c>
      <c r="I174" s="30">
        <v>1</v>
      </c>
      <c r="J174" s="29" t="s">
        <v>435</v>
      </c>
      <c r="K174" s="29"/>
      <c r="L174" s="31"/>
      <c r="M174" s="32" t="e">
        <f t="shared" si="0"/>
        <v>#REF!</v>
      </c>
      <c r="N174" s="32" t="e">
        <f t="shared" si="1"/>
        <v>#REF!</v>
      </c>
      <c r="O174" s="33" t="e">
        <f t="shared" si="2"/>
        <v>#REF!</v>
      </c>
      <c r="P174" s="34" t="s">
        <v>37</v>
      </c>
      <c r="Q174" s="34" t="s">
        <v>38</v>
      </c>
      <c r="R174" s="35"/>
      <c r="S174" s="36">
        <f t="shared" si="3"/>
        <v>0</v>
      </c>
      <c r="T174" s="32" t="e">
        <f t="shared" si="4"/>
        <v>#REF!</v>
      </c>
      <c r="U174" s="32" t="e">
        <f t="shared" si="5"/>
        <v>#REF!</v>
      </c>
      <c r="V174" s="33" t="e">
        <f t="shared" si="6"/>
        <v>#REF!</v>
      </c>
      <c r="W174" s="34" t="s">
        <v>37</v>
      </c>
      <c r="X174" s="34" t="s">
        <v>38</v>
      </c>
      <c r="Y174" s="35"/>
      <c r="Z174" s="37">
        <f t="shared" si="7"/>
        <v>0</v>
      </c>
      <c r="AA174" s="38">
        <v>253</v>
      </c>
      <c r="AB174" s="32" t="e">
        <f t="shared" si="8"/>
        <v>#REF!</v>
      </c>
      <c r="AC174" s="32" t="e">
        <f t="shared" si="9"/>
        <v>#REF!</v>
      </c>
      <c r="AD174" s="33" t="e">
        <f t="shared" si="10"/>
        <v>#REF!</v>
      </c>
      <c r="AE174" s="34" t="s">
        <v>37</v>
      </c>
      <c r="AF174" s="34" t="s">
        <v>38</v>
      </c>
      <c r="AG174" s="35"/>
      <c r="AH174" s="39">
        <f t="shared" si="11"/>
        <v>0</v>
      </c>
      <c r="AI174" s="40"/>
    </row>
    <row r="175" spans="1:35" ht="61.5" customHeight="1" x14ac:dyDescent="0.25">
      <c r="A175" s="24">
        <v>251</v>
      </c>
      <c r="B175" s="75" t="s">
        <v>420</v>
      </c>
      <c r="C175" s="26" t="s">
        <v>429</v>
      </c>
      <c r="D175" s="41">
        <v>28026543</v>
      </c>
      <c r="E175" s="44">
        <v>586</v>
      </c>
      <c r="F175" s="28" t="s">
        <v>436</v>
      </c>
      <c r="G175" s="29">
        <v>5000</v>
      </c>
      <c r="H175" s="30">
        <v>1</v>
      </c>
      <c r="I175" s="30">
        <v>1</v>
      </c>
      <c r="J175" s="52" t="s">
        <v>437</v>
      </c>
      <c r="K175" s="29"/>
      <c r="L175" s="31"/>
      <c r="M175" s="32" t="e">
        <f t="shared" si="0"/>
        <v>#REF!</v>
      </c>
      <c r="N175" s="32" t="e">
        <f t="shared" si="1"/>
        <v>#REF!</v>
      </c>
      <c r="O175" s="33" t="e">
        <f t="shared" si="2"/>
        <v>#REF!</v>
      </c>
      <c r="P175" s="34" t="s">
        <v>37</v>
      </c>
      <c r="Q175" s="34"/>
      <c r="R175" s="35"/>
      <c r="S175" s="36">
        <f t="shared" si="3"/>
        <v>0</v>
      </c>
      <c r="T175" s="32" t="e">
        <f t="shared" si="4"/>
        <v>#REF!</v>
      </c>
      <c r="U175" s="32" t="e">
        <f t="shared" si="5"/>
        <v>#REF!</v>
      </c>
      <c r="V175" s="33" t="e">
        <f t="shared" si="6"/>
        <v>#REF!</v>
      </c>
      <c r="W175" s="34" t="s">
        <v>37</v>
      </c>
      <c r="X175" s="53"/>
      <c r="Y175" s="35"/>
      <c r="Z175" s="37">
        <f t="shared" si="7"/>
        <v>0</v>
      </c>
      <c r="AA175" s="51">
        <v>255</v>
      </c>
      <c r="AB175" s="32" t="e">
        <f t="shared" si="8"/>
        <v>#REF!</v>
      </c>
      <c r="AC175" s="32" t="e">
        <f t="shared" si="9"/>
        <v>#REF!</v>
      </c>
      <c r="AD175" s="33" t="e">
        <f t="shared" si="10"/>
        <v>#REF!</v>
      </c>
      <c r="AE175" s="34" t="s">
        <v>37</v>
      </c>
      <c r="AF175" s="34"/>
      <c r="AG175" s="35"/>
      <c r="AH175" s="39">
        <f t="shared" si="11"/>
        <v>0</v>
      </c>
      <c r="AI175" s="40"/>
    </row>
    <row r="176" spans="1:35" ht="59.25" customHeight="1" x14ac:dyDescent="0.25">
      <c r="A176" s="24">
        <v>252</v>
      </c>
      <c r="B176" s="75" t="s">
        <v>420</v>
      </c>
      <c r="C176" s="26" t="s">
        <v>429</v>
      </c>
      <c r="D176" s="54">
        <v>28003055</v>
      </c>
      <c r="E176" s="58">
        <v>368</v>
      </c>
      <c r="F176" s="28" t="s">
        <v>438</v>
      </c>
      <c r="G176" s="29">
        <v>5000</v>
      </c>
      <c r="H176" s="30">
        <v>1</v>
      </c>
      <c r="I176" s="30">
        <v>1</v>
      </c>
      <c r="J176" s="52" t="s">
        <v>439</v>
      </c>
      <c r="K176" s="29"/>
      <c r="L176" s="31"/>
      <c r="M176" s="32" t="e">
        <f t="shared" si="0"/>
        <v>#REF!</v>
      </c>
      <c r="N176" s="32" t="e">
        <f t="shared" si="1"/>
        <v>#REF!</v>
      </c>
      <c r="O176" s="33" t="e">
        <f t="shared" si="2"/>
        <v>#REF!</v>
      </c>
      <c r="P176" s="34" t="s">
        <v>37</v>
      </c>
      <c r="Q176" s="34" t="s">
        <v>38</v>
      </c>
      <c r="R176" s="35"/>
      <c r="S176" s="36">
        <f t="shared" si="3"/>
        <v>0</v>
      </c>
      <c r="T176" s="32" t="e">
        <f t="shared" si="4"/>
        <v>#REF!</v>
      </c>
      <c r="U176" s="32" t="e">
        <f t="shared" si="5"/>
        <v>#REF!</v>
      </c>
      <c r="V176" s="33" t="e">
        <f t="shared" si="6"/>
        <v>#REF!</v>
      </c>
      <c r="W176" s="34" t="s">
        <v>37</v>
      </c>
      <c r="X176" s="34" t="s">
        <v>38</v>
      </c>
      <c r="Y176" s="35"/>
      <c r="Z176" s="37">
        <f t="shared" si="7"/>
        <v>0</v>
      </c>
      <c r="AA176" s="38">
        <v>256</v>
      </c>
      <c r="AB176" s="32" t="e">
        <f t="shared" si="8"/>
        <v>#REF!</v>
      </c>
      <c r="AC176" s="32" t="e">
        <f t="shared" si="9"/>
        <v>#REF!</v>
      </c>
      <c r="AD176" s="33" t="e">
        <f t="shared" si="10"/>
        <v>#REF!</v>
      </c>
      <c r="AE176" s="34" t="s">
        <v>37</v>
      </c>
      <c r="AF176" s="34" t="s">
        <v>38</v>
      </c>
      <c r="AG176" s="35"/>
      <c r="AH176" s="39">
        <f t="shared" si="11"/>
        <v>0</v>
      </c>
      <c r="AI176" s="40"/>
    </row>
    <row r="177" spans="1:35" ht="54" customHeight="1" x14ac:dyDescent="0.25">
      <c r="A177" s="24">
        <v>253</v>
      </c>
      <c r="B177" s="75" t="s">
        <v>420</v>
      </c>
      <c r="C177" s="26" t="s">
        <v>429</v>
      </c>
      <c r="D177" s="41">
        <v>28003535</v>
      </c>
      <c r="E177" s="44">
        <v>176</v>
      </c>
      <c r="F177" s="28" t="s">
        <v>440</v>
      </c>
      <c r="G177" s="29">
        <v>5000</v>
      </c>
      <c r="H177" s="30">
        <v>1</v>
      </c>
      <c r="I177" s="30">
        <v>1</v>
      </c>
      <c r="J177" s="52" t="s">
        <v>441</v>
      </c>
      <c r="K177" s="29"/>
      <c r="L177" s="31"/>
      <c r="M177" s="32" t="e">
        <f t="shared" si="0"/>
        <v>#REF!</v>
      </c>
      <c r="N177" s="32" t="e">
        <f t="shared" si="1"/>
        <v>#REF!</v>
      </c>
      <c r="O177" s="33" t="e">
        <f t="shared" si="2"/>
        <v>#REF!</v>
      </c>
      <c r="P177" s="34" t="s">
        <v>37</v>
      </c>
      <c r="Q177" s="53" t="s">
        <v>59</v>
      </c>
      <c r="R177" s="35"/>
      <c r="S177" s="36">
        <f t="shared" si="3"/>
        <v>0</v>
      </c>
      <c r="T177" s="32" t="e">
        <f t="shared" si="4"/>
        <v>#REF!</v>
      </c>
      <c r="U177" s="32" t="e">
        <f t="shared" si="5"/>
        <v>#REF!</v>
      </c>
      <c r="V177" s="33" t="e">
        <f t="shared" si="6"/>
        <v>#REF!</v>
      </c>
      <c r="W177" s="34" t="s">
        <v>37</v>
      </c>
      <c r="X177" s="53" t="s">
        <v>59</v>
      </c>
      <c r="Y177" s="35"/>
      <c r="Z177" s="37">
        <f t="shared" si="7"/>
        <v>0</v>
      </c>
      <c r="AA177" s="38">
        <v>257</v>
      </c>
      <c r="AB177" s="32" t="e">
        <f t="shared" si="8"/>
        <v>#REF!</v>
      </c>
      <c r="AC177" s="32" t="e">
        <f t="shared" si="9"/>
        <v>#REF!</v>
      </c>
      <c r="AD177" s="33" t="e">
        <f t="shared" si="10"/>
        <v>#REF!</v>
      </c>
      <c r="AE177" s="34" t="s">
        <v>37</v>
      </c>
      <c r="AF177" s="53" t="s">
        <v>59</v>
      </c>
      <c r="AG177" s="35"/>
      <c r="AH177" s="39">
        <f t="shared" si="11"/>
        <v>0</v>
      </c>
      <c r="AI177" s="40"/>
    </row>
    <row r="178" spans="1:35" ht="36.75" customHeight="1" x14ac:dyDescent="0.25">
      <c r="A178" s="24">
        <v>255</v>
      </c>
      <c r="B178" s="76" t="s">
        <v>442</v>
      </c>
      <c r="C178" s="26" t="s">
        <v>443</v>
      </c>
      <c r="D178" s="41">
        <v>28020340</v>
      </c>
      <c r="E178" s="44">
        <v>182</v>
      </c>
      <c r="F178" s="49" t="s">
        <v>444</v>
      </c>
      <c r="G178" s="29">
        <v>5000</v>
      </c>
      <c r="H178" s="30">
        <v>1</v>
      </c>
      <c r="I178" s="30">
        <v>1</v>
      </c>
      <c r="J178" s="52" t="s">
        <v>445</v>
      </c>
      <c r="K178" s="29"/>
      <c r="L178" s="31"/>
      <c r="M178" s="32" t="e">
        <f t="shared" si="0"/>
        <v>#REF!</v>
      </c>
      <c r="N178" s="32" t="e">
        <f t="shared" si="1"/>
        <v>#REF!</v>
      </c>
      <c r="O178" s="33" t="e">
        <f t="shared" si="2"/>
        <v>#REF!</v>
      </c>
      <c r="P178" s="34" t="s">
        <v>37</v>
      </c>
      <c r="Q178" s="34" t="s">
        <v>38</v>
      </c>
      <c r="R178" s="35"/>
      <c r="S178" s="36">
        <f t="shared" si="3"/>
        <v>0</v>
      </c>
      <c r="T178" s="32" t="e">
        <f t="shared" si="4"/>
        <v>#REF!</v>
      </c>
      <c r="U178" s="32" t="e">
        <f t="shared" si="5"/>
        <v>#REF!</v>
      </c>
      <c r="V178" s="33" t="e">
        <f t="shared" si="6"/>
        <v>#REF!</v>
      </c>
      <c r="W178" s="34" t="s">
        <v>37</v>
      </c>
      <c r="X178" s="34" t="s">
        <v>38</v>
      </c>
      <c r="Y178" s="35"/>
      <c r="Z178" s="37">
        <f t="shared" si="7"/>
        <v>0</v>
      </c>
      <c r="AA178" s="38">
        <v>259</v>
      </c>
      <c r="AB178" s="32" t="e">
        <f t="shared" si="8"/>
        <v>#REF!</v>
      </c>
      <c r="AC178" s="32" t="e">
        <f t="shared" si="9"/>
        <v>#REF!</v>
      </c>
      <c r="AD178" s="33" t="e">
        <f t="shared" si="10"/>
        <v>#REF!</v>
      </c>
      <c r="AE178" s="34" t="s">
        <v>37</v>
      </c>
      <c r="AF178" s="34" t="s">
        <v>38</v>
      </c>
      <c r="AG178" s="35"/>
      <c r="AH178" s="39">
        <f t="shared" si="11"/>
        <v>0</v>
      </c>
      <c r="AI178" s="40"/>
    </row>
    <row r="179" spans="1:35" ht="81.75" customHeight="1" x14ac:dyDescent="0.25">
      <c r="A179" s="24">
        <v>258</v>
      </c>
      <c r="B179" s="76" t="s">
        <v>442</v>
      </c>
      <c r="C179" s="26" t="s">
        <v>446</v>
      </c>
      <c r="D179" s="41">
        <v>28028317</v>
      </c>
      <c r="E179" s="44">
        <v>183</v>
      </c>
      <c r="F179" s="28" t="s">
        <v>447</v>
      </c>
      <c r="G179" s="29">
        <v>10000</v>
      </c>
      <c r="H179" s="30">
        <v>2</v>
      </c>
      <c r="I179" s="30">
        <v>2</v>
      </c>
      <c r="J179" s="52" t="s">
        <v>448</v>
      </c>
      <c r="K179" s="29"/>
      <c r="L179" s="31"/>
      <c r="M179" s="32" t="e">
        <f t="shared" si="0"/>
        <v>#REF!</v>
      </c>
      <c r="N179" s="32" t="e">
        <f t="shared" si="1"/>
        <v>#REF!</v>
      </c>
      <c r="O179" s="33" t="e">
        <f t="shared" si="2"/>
        <v>#REF!</v>
      </c>
      <c r="P179" s="34" t="s">
        <v>37</v>
      </c>
      <c r="Q179" s="34" t="s">
        <v>38</v>
      </c>
      <c r="R179" s="35"/>
      <c r="S179" s="36">
        <f t="shared" si="3"/>
        <v>0</v>
      </c>
      <c r="T179" s="32" t="e">
        <f t="shared" si="4"/>
        <v>#REF!</v>
      </c>
      <c r="U179" s="32" t="e">
        <f t="shared" si="5"/>
        <v>#REF!</v>
      </c>
      <c r="V179" s="33" t="e">
        <f t="shared" si="6"/>
        <v>#REF!</v>
      </c>
      <c r="W179" s="34" t="s">
        <v>37</v>
      </c>
      <c r="X179" s="34" t="s">
        <v>38</v>
      </c>
      <c r="Y179" s="35"/>
      <c r="Z179" s="37">
        <f t="shared" si="7"/>
        <v>0</v>
      </c>
      <c r="AA179" s="38">
        <v>262</v>
      </c>
      <c r="AB179" s="32" t="e">
        <f t="shared" si="8"/>
        <v>#REF!</v>
      </c>
      <c r="AC179" s="32" t="e">
        <f t="shared" si="9"/>
        <v>#REF!</v>
      </c>
      <c r="AD179" s="33" t="e">
        <f t="shared" si="10"/>
        <v>#REF!</v>
      </c>
      <c r="AE179" s="34" t="s">
        <v>37</v>
      </c>
      <c r="AF179" s="34" t="s">
        <v>38</v>
      </c>
      <c r="AG179" s="35"/>
      <c r="AH179" s="39">
        <f t="shared" si="11"/>
        <v>0</v>
      </c>
      <c r="AI179" s="40"/>
    </row>
    <row r="180" spans="1:35" ht="54" customHeight="1" x14ac:dyDescent="0.25">
      <c r="A180" s="24">
        <v>262</v>
      </c>
      <c r="B180" s="76" t="s">
        <v>442</v>
      </c>
      <c r="C180" s="26" t="s">
        <v>449</v>
      </c>
      <c r="D180" s="41">
        <v>28016319</v>
      </c>
      <c r="E180" s="44">
        <v>190</v>
      </c>
      <c r="F180" s="28" t="s">
        <v>450</v>
      </c>
      <c r="G180" s="29">
        <v>15000</v>
      </c>
      <c r="H180" s="30">
        <v>3</v>
      </c>
      <c r="I180" s="88">
        <v>1</v>
      </c>
      <c r="J180" s="29" t="s">
        <v>451</v>
      </c>
      <c r="K180" s="29"/>
      <c r="L180" s="31"/>
      <c r="M180" s="32" t="e">
        <f t="shared" si="0"/>
        <v>#REF!</v>
      </c>
      <c r="N180" s="32" t="e">
        <f t="shared" si="1"/>
        <v>#REF!</v>
      </c>
      <c r="O180" s="33" t="e">
        <f t="shared" si="2"/>
        <v>#REF!</v>
      </c>
      <c r="P180" s="34" t="s">
        <v>37</v>
      </c>
      <c r="Q180" s="34" t="s">
        <v>41</v>
      </c>
      <c r="R180" s="35"/>
      <c r="S180" s="36">
        <f t="shared" si="3"/>
        <v>0</v>
      </c>
      <c r="T180" s="32" t="e">
        <f t="shared" si="4"/>
        <v>#REF!</v>
      </c>
      <c r="U180" s="32" t="e">
        <f t="shared" si="5"/>
        <v>#REF!</v>
      </c>
      <c r="V180" s="33" t="e">
        <f t="shared" si="6"/>
        <v>#REF!</v>
      </c>
      <c r="W180" s="34" t="s">
        <v>37</v>
      </c>
      <c r="X180" s="34" t="s">
        <v>41</v>
      </c>
      <c r="Y180" s="35"/>
      <c r="Z180" s="37">
        <f t="shared" si="7"/>
        <v>0</v>
      </c>
      <c r="AA180" s="38">
        <v>266</v>
      </c>
      <c r="AB180" s="32" t="e">
        <f t="shared" si="8"/>
        <v>#REF!</v>
      </c>
      <c r="AC180" s="32" t="e">
        <f t="shared" si="9"/>
        <v>#REF!</v>
      </c>
      <c r="AD180" s="33" t="e">
        <f t="shared" si="10"/>
        <v>#REF!</v>
      </c>
      <c r="AE180" s="34" t="s">
        <v>37</v>
      </c>
      <c r="AF180" s="34" t="s">
        <v>41</v>
      </c>
      <c r="AG180" s="35"/>
      <c r="AH180" s="39">
        <f t="shared" si="11"/>
        <v>0</v>
      </c>
      <c r="AI180" s="40"/>
    </row>
    <row r="181" spans="1:35" ht="36.75" customHeight="1" x14ac:dyDescent="0.25">
      <c r="A181" s="24">
        <v>263</v>
      </c>
      <c r="B181" s="76" t="s">
        <v>442</v>
      </c>
      <c r="C181" s="26" t="s">
        <v>449</v>
      </c>
      <c r="D181" s="41">
        <v>28016360</v>
      </c>
      <c r="E181" s="44">
        <v>191</v>
      </c>
      <c r="F181" s="28" t="s">
        <v>452</v>
      </c>
      <c r="G181" s="29">
        <v>10000</v>
      </c>
      <c r="H181" s="30">
        <v>2</v>
      </c>
      <c r="I181" s="30">
        <v>2</v>
      </c>
      <c r="J181" s="52" t="s">
        <v>453</v>
      </c>
      <c r="K181" s="29"/>
      <c r="L181" s="31"/>
      <c r="M181" s="32" t="e">
        <f t="shared" si="0"/>
        <v>#REF!</v>
      </c>
      <c r="N181" s="32" t="e">
        <f t="shared" si="1"/>
        <v>#REF!</v>
      </c>
      <c r="O181" s="33" t="e">
        <f t="shared" si="2"/>
        <v>#REF!</v>
      </c>
      <c r="P181" s="34" t="s">
        <v>37</v>
      </c>
      <c r="Q181" s="34" t="s">
        <v>38</v>
      </c>
      <c r="R181" s="35"/>
      <c r="S181" s="36">
        <f t="shared" si="3"/>
        <v>0</v>
      </c>
      <c r="T181" s="32" t="e">
        <f t="shared" si="4"/>
        <v>#REF!</v>
      </c>
      <c r="U181" s="32" t="e">
        <f t="shared" si="5"/>
        <v>#REF!</v>
      </c>
      <c r="V181" s="33" t="e">
        <f t="shared" si="6"/>
        <v>#REF!</v>
      </c>
      <c r="W181" s="34" t="s">
        <v>37</v>
      </c>
      <c r="X181" s="34" t="s">
        <v>38</v>
      </c>
      <c r="Y181" s="35"/>
      <c r="Z181" s="37">
        <f t="shared" si="7"/>
        <v>0</v>
      </c>
      <c r="AA181" s="38">
        <v>267</v>
      </c>
      <c r="AB181" s="32" t="e">
        <f t="shared" si="8"/>
        <v>#REF!</v>
      </c>
      <c r="AC181" s="32" t="e">
        <f t="shared" si="9"/>
        <v>#REF!</v>
      </c>
      <c r="AD181" s="33" t="e">
        <f t="shared" si="10"/>
        <v>#REF!</v>
      </c>
      <c r="AE181" s="34" t="s">
        <v>37</v>
      </c>
      <c r="AF181" s="34" t="s">
        <v>38</v>
      </c>
      <c r="AG181" s="35"/>
      <c r="AH181" s="39">
        <f t="shared" si="11"/>
        <v>0</v>
      </c>
      <c r="AI181" s="40"/>
    </row>
    <row r="182" spans="1:35" ht="36.75" customHeight="1" x14ac:dyDescent="0.25">
      <c r="A182" s="24">
        <v>266</v>
      </c>
      <c r="B182" s="76" t="s">
        <v>442</v>
      </c>
      <c r="C182" s="26" t="s">
        <v>454</v>
      </c>
      <c r="D182" s="41">
        <v>28016637</v>
      </c>
      <c r="E182" s="44">
        <v>119</v>
      </c>
      <c r="F182" s="28" t="s">
        <v>455</v>
      </c>
      <c r="G182" s="29">
        <v>5000</v>
      </c>
      <c r="H182" s="30">
        <v>1</v>
      </c>
      <c r="I182" s="30">
        <v>1</v>
      </c>
      <c r="J182" s="52" t="s">
        <v>456</v>
      </c>
      <c r="K182" s="29"/>
      <c r="L182" s="31"/>
      <c r="M182" s="32" t="e">
        <f t="shared" si="0"/>
        <v>#REF!</v>
      </c>
      <c r="N182" s="32" t="e">
        <f t="shared" si="1"/>
        <v>#REF!</v>
      </c>
      <c r="O182" s="33" t="e">
        <f t="shared" si="2"/>
        <v>#REF!</v>
      </c>
      <c r="P182" s="34" t="s">
        <v>37</v>
      </c>
      <c r="Q182" s="34" t="s">
        <v>38</v>
      </c>
      <c r="R182" s="35"/>
      <c r="S182" s="36">
        <f t="shared" si="3"/>
        <v>0</v>
      </c>
      <c r="T182" s="32" t="e">
        <f t="shared" si="4"/>
        <v>#REF!</v>
      </c>
      <c r="U182" s="32" t="e">
        <f t="shared" si="5"/>
        <v>#REF!</v>
      </c>
      <c r="V182" s="33" t="e">
        <f t="shared" si="6"/>
        <v>#REF!</v>
      </c>
      <c r="W182" s="34" t="s">
        <v>37</v>
      </c>
      <c r="X182" s="34" t="s">
        <v>38</v>
      </c>
      <c r="Y182" s="35"/>
      <c r="Z182" s="37">
        <f t="shared" si="7"/>
        <v>0</v>
      </c>
      <c r="AA182" s="38">
        <v>271</v>
      </c>
      <c r="AB182" s="32" t="e">
        <f t="shared" si="8"/>
        <v>#REF!</v>
      </c>
      <c r="AC182" s="32" t="e">
        <f t="shared" si="9"/>
        <v>#REF!</v>
      </c>
      <c r="AD182" s="33" t="e">
        <f t="shared" si="10"/>
        <v>#REF!</v>
      </c>
      <c r="AE182" s="34" t="s">
        <v>37</v>
      </c>
      <c r="AF182" s="34" t="s">
        <v>38</v>
      </c>
      <c r="AG182" s="35"/>
      <c r="AH182" s="39">
        <f t="shared" si="11"/>
        <v>0</v>
      </c>
      <c r="AI182" s="40"/>
    </row>
    <row r="183" spans="1:35" ht="49.5" customHeight="1" x14ac:dyDescent="0.25">
      <c r="A183" s="24">
        <v>267</v>
      </c>
      <c r="B183" s="76" t="s">
        <v>442</v>
      </c>
      <c r="C183" s="26" t="s">
        <v>454</v>
      </c>
      <c r="D183" s="54">
        <v>28029275</v>
      </c>
      <c r="E183" s="58">
        <v>120</v>
      </c>
      <c r="F183" s="28" t="s">
        <v>457</v>
      </c>
      <c r="G183" s="29">
        <v>5000</v>
      </c>
      <c r="H183" s="30">
        <v>1</v>
      </c>
      <c r="I183" s="30">
        <v>1</v>
      </c>
      <c r="J183" s="52" t="s">
        <v>458</v>
      </c>
      <c r="K183" s="29"/>
      <c r="L183" s="31"/>
      <c r="M183" s="32" t="e">
        <f t="shared" si="0"/>
        <v>#REF!</v>
      </c>
      <c r="N183" s="32" t="e">
        <f t="shared" si="1"/>
        <v>#REF!</v>
      </c>
      <c r="O183" s="33" t="e">
        <f t="shared" si="2"/>
        <v>#REF!</v>
      </c>
      <c r="P183" s="34" t="s">
        <v>37</v>
      </c>
      <c r="Q183" s="34" t="s">
        <v>38</v>
      </c>
      <c r="R183" s="35"/>
      <c r="S183" s="36">
        <f t="shared" si="3"/>
        <v>0</v>
      </c>
      <c r="T183" s="32" t="e">
        <f t="shared" si="4"/>
        <v>#REF!</v>
      </c>
      <c r="U183" s="32" t="e">
        <f t="shared" si="5"/>
        <v>#REF!</v>
      </c>
      <c r="V183" s="33" t="e">
        <f t="shared" si="6"/>
        <v>#REF!</v>
      </c>
      <c r="W183" s="34" t="s">
        <v>37</v>
      </c>
      <c r="X183" s="34" t="s">
        <v>38</v>
      </c>
      <c r="Y183" s="35"/>
      <c r="Z183" s="37">
        <f t="shared" si="7"/>
        <v>0</v>
      </c>
      <c r="AA183" s="38">
        <v>272</v>
      </c>
      <c r="AB183" s="32" t="e">
        <f t="shared" si="8"/>
        <v>#REF!</v>
      </c>
      <c r="AC183" s="32" t="e">
        <f t="shared" si="9"/>
        <v>#REF!</v>
      </c>
      <c r="AD183" s="33" t="e">
        <f t="shared" si="10"/>
        <v>#REF!</v>
      </c>
      <c r="AE183" s="34" t="s">
        <v>37</v>
      </c>
      <c r="AF183" s="34" t="s">
        <v>38</v>
      </c>
      <c r="AG183" s="35"/>
      <c r="AH183" s="39">
        <f t="shared" si="11"/>
        <v>0</v>
      </c>
      <c r="AI183" s="40"/>
    </row>
    <row r="184" spans="1:35" ht="57" customHeight="1" x14ac:dyDescent="0.25">
      <c r="A184" s="24">
        <v>268</v>
      </c>
      <c r="B184" s="76" t="s">
        <v>442</v>
      </c>
      <c r="C184" s="26" t="s">
        <v>459</v>
      </c>
      <c r="D184" s="54">
        <v>28032306</v>
      </c>
      <c r="E184" s="58">
        <v>373</v>
      </c>
      <c r="F184" s="28" t="s">
        <v>460</v>
      </c>
      <c r="G184" s="29">
        <v>5000</v>
      </c>
      <c r="H184" s="30">
        <v>1</v>
      </c>
      <c r="I184" s="30">
        <v>1</v>
      </c>
      <c r="J184" s="52" t="s">
        <v>461</v>
      </c>
      <c r="K184" s="29"/>
      <c r="L184" s="31"/>
      <c r="M184" s="32" t="e">
        <f t="shared" si="0"/>
        <v>#REF!</v>
      </c>
      <c r="N184" s="32" t="e">
        <f t="shared" si="1"/>
        <v>#REF!</v>
      </c>
      <c r="O184" s="33" t="e">
        <f t="shared" si="2"/>
        <v>#REF!</v>
      </c>
      <c r="P184" s="34" t="s">
        <v>37</v>
      </c>
      <c r="Q184" s="34" t="s">
        <v>38</v>
      </c>
      <c r="R184" s="35"/>
      <c r="S184" s="36">
        <f t="shared" si="3"/>
        <v>0</v>
      </c>
      <c r="T184" s="32" t="e">
        <f t="shared" si="4"/>
        <v>#REF!</v>
      </c>
      <c r="U184" s="32" t="e">
        <f t="shared" si="5"/>
        <v>#REF!</v>
      </c>
      <c r="V184" s="33" t="e">
        <f t="shared" si="6"/>
        <v>#REF!</v>
      </c>
      <c r="W184" s="34" t="s">
        <v>37</v>
      </c>
      <c r="X184" s="34" t="s">
        <v>38</v>
      </c>
      <c r="Y184" s="35"/>
      <c r="Z184" s="37">
        <f t="shared" si="7"/>
        <v>0</v>
      </c>
      <c r="AA184" s="38">
        <v>273</v>
      </c>
      <c r="AB184" s="32" t="e">
        <f t="shared" si="8"/>
        <v>#REF!</v>
      </c>
      <c r="AC184" s="32" t="e">
        <f t="shared" si="9"/>
        <v>#REF!</v>
      </c>
      <c r="AD184" s="33" t="e">
        <f t="shared" si="10"/>
        <v>#REF!</v>
      </c>
      <c r="AE184" s="34" t="s">
        <v>37</v>
      </c>
      <c r="AF184" s="34" t="s">
        <v>38</v>
      </c>
      <c r="AG184" s="35"/>
      <c r="AH184" s="39">
        <f t="shared" si="11"/>
        <v>0</v>
      </c>
      <c r="AI184" s="40"/>
    </row>
    <row r="185" spans="1:35" ht="54" customHeight="1" x14ac:dyDescent="0.25">
      <c r="A185" s="24">
        <v>269</v>
      </c>
      <c r="B185" s="76" t="s">
        <v>442</v>
      </c>
      <c r="C185" s="26" t="s">
        <v>459</v>
      </c>
      <c r="D185" s="41">
        <v>28035631</v>
      </c>
      <c r="E185" s="44">
        <v>592</v>
      </c>
      <c r="F185" s="59" t="s">
        <v>462</v>
      </c>
      <c r="G185" s="29">
        <v>5000</v>
      </c>
      <c r="H185" s="30">
        <v>1</v>
      </c>
      <c r="I185" s="30">
        <v>1</v>
      </c>
      <c r="J185" s="29" t="s">
        <v>463</v>
      </c>
      <c r="K185" s="29"/>
      <c r="L185" s="31"/>
      <c r="M185" s="32" t="e">
        <f t="shared" si="0"/>
        <v>#REF!</v>
      </c>
      <c r="N185" s="32" t="e">
        <f t="shared" si="1"/>
        <v>#REF!</v>
      </c>
      <c r="O185" s="33" t="e">
        <f t="shared" si="2"/>
        <v>#REF!</v>
      </c>
      <c r="P185" s="34" t="s">
        <v>37</v>
      </c>
      <c r="Q185" s="34" t="s">
        <v>38</v>
      </c>
      <c r="R185" s="35"/>
      <c r="S185" s="36">
        <f t="shared" si="3"/>
        <v>0</v>
      </c>
      <c r="T185" s="32" t="e">
        <f t="shared" si="4"/>
        <v>#REF!</v>
      </c>
      <c r="U185" s="32" t="e">
        <f t="shared" si="5"/>
        <v>#REF!</v>
      </c>
      <c r="V185" s="33" t="e">
        <f t="shared" si="6"/>
        <v>#REF!</v>
      </c>
      <c r="W185" s="34" t="s">
        <v>37</v>
      </c>
      <c r="X185" s="34" t="s">
        <v>38</v>
      </c>
      <c r="Y185" s="35"/>
      <c r="Z185" s="37">
        <f t="shared" si="7"/>
        <v>0</v>
      </c>
      <c r="AA185" s="38">
        <v>277</v>
      </c>
      <c r="AB185" s="32" t="e">
        <f t="shared" si="8"/>
        <v>#REF!</v>
      </c>
      <c r="AC185" s="32" t="e">
        <f t="shared" si="9"/>
        <v>#REF!</v>
      </c>
      <c r="AD185" s="33" t="e">
        <f t="shared" si="10"/>
        <v>#REF!</v>
      </c>
      <c r="AE185" s="34" t="s">
        <v>37</v>
      </c>
      <c r="AF185" s="34" t="s">
        <v>38</v>
      </c>
      <c r="AG185" s="35"/>
      <c r="AH185" s="39">
        <f t="shared" si="11"/>
        <v>0</v>
      </c>
      <c r="AI185" s="40"/>
    </row>
    <row r="186" spans="1:35" ht="36.75" customHeight="1" x14ac:dyDescent="0.25">
      <c r="A186" s="24">
        <v>270</v>
      </c>
      <c r="B186" s="76" t="s">
        <v>442</v>
      </c>
      <c r="C186" s="26" t="s">
        <v>459</v>
      </c>
      <c r="D186" s="41">
        <v>28026853</v>
      </c>
      <c r="E186" s="44">
        <v>219</v>
      </c>
      <c r="F186" s="28" t="s">
        <v>464</v>
      </c>
      <c r="G186" s="29">
        <v>10000</v>
      </c>
      <c r="H186" s="30">
        <v>2</v>
      </c>
      <c r="I186" s="30">
        <v>1</v>
      </c>
      <c r="J186" s="29" t="s">
        <v>465</v>
      </c>
      <c r="K186" s="29"/>
      <c r="L186" s="31"/>
      <c r="M186" s="32" t="e">
        <f t="shared" si="0"/>
        <v>#REF!</v>
      </c>
      <c r="N186" s="32" t="e">
        <f t="shared" si="1"/>
        <v>#REF!</v>
      </c>
      <c r="O186" s="33" t="e">
        <f t="shared" si="2"/>
        <v>#REF!</v>
      </c>
      <c r="P186" s="34" t="s">
        <v>37</v>
      </c>
      <c r="Q186" s="34" t="s">
        <v>38</v>
      </c>
      <c r="R186" s="35"/>
      <c r="S186" s="36">
        <f t="shared" si="3"/>
        <v>0</v>
      </c>
      <c r="T186" s="32" t="e">
        <f t="shared" si="4"/>
        <v>#REF!</v>
      </c>
      <c r="U186" s="32" t="e">
        <f t="shared" si="5"/>
        <v>#REF!</v>
      </c>
      <c r="V186" s="33" t="e">
        <f t="shared" si="6"/>
        <v>#REF!</v>
      </c>
      <c r="W186" s="34" t="s">
        <v>37</v>
      </c>
      <c r="X186" s="34" t="s">
        <v>38</v>
      </c>
      <c r="Y186" s="35"/>
      <c r="Z186" s="37">
        <f t="shared" si="7"/>
        <v>0</v>
      </c>
      <c r="AA186" s="38">
        <v>274</v>
      </c>
      <c r="AB186" s="32" t="e">
        <f t="shared" si="8"/>
        <v>#REF!</v>
      </c>
      <c r="AC186" s="32" t="e">
        <f t="shared" si="9"/>
        <v>#REF!</v>
      </c>
      <c r="AD186" s="33" t="e">
        <f t="shared" si="10"/>
        <v>#REF!</v>
      </c>
      <c r="AE186" s="34" t="s">
        <v>37</v>
      </c>
      <c r="AF186" s="34" t="s">
        <v>38</v>
      </c>
      <c r="AG186" s="35"/>
      <c r="AH186" s="39">
        <f t="shared" si="11"/>
        <v>0</v>
      </c>
      <c r="AI186" s="40"/>
    </row>
    <row r="187" spans="1:35" ht="36.75" customHeight="1" x14ac:dyDescent="0.25">
      <c r="A187" s="24">
        <v>271</v>
      </c>
      <c r="B187" s="76" t="s">
        <v>442</v>
      </c>
      <c r="C187" s="26" t="s">
        <v>459</v>
      </c>
      <c r="D187" s="41">
        <v>28036069</v>
      </c>
      <c r="E187" s="44">
        <v>593</v>
      </c>
      <c r="F187" s="28" t="s">
        <v>466</v>
      </c>
      <c r="G187" s="29">
        <v>5000</v>
      </c>
      <c r="H187" s="30">
        <v>1</v>
      </c>
      <c r="I187" s="30">
        <v>1</v>
      </c>
      <c r="J187" s="52" t="s">
        <v>467</v>
      </c>
      <c r="K187" s="29"/>
      <c r="L187" s="31"/>
      <c r="M187" s="32" t="e">
        <f t="shared" si="0"/>
        <v>#REF!</v>
      </c>
      <c r="N187" s="32" t="e">
        <f t="shared" si="1"/>
        <v>#REF!</v>
      </c>
      <c r="O187" s="33" t="e">
        <f t="shared" si="2"/>
        <v>#REF!</v>
      </c>
      <c r="P187" s="34" t="s">
        <v>37</v>
      </c>
      <c r="Q187" s="53" t="s">
        <v>59</v>
      </c>
      <c r="R187" s="35"/>
      <c r="S187" s="36">
        <f t="shared" si="3"/>
        <v>0</v>
      </c>
      <c r="T187" s="32" t="e">
        <f t="shared" si="4"/>
        <v>#REF!</v>
      </c>
      <c r="U187" s="32" t="e">
        <f t="shared" si="5"/>
        <v>#REF!</v>
      </c>
      <c r="V187" s="33" t="e">
        <f t="shared" si="6"/>
        <v>#REF!</v>
      </c>
      <c r="W187" s="34" t="s">
        <v>37</v>
      </c>
      <c r="X187" s="53" t="s">
        <v>59</v>
      </c>
      <c r="Y187" s="35"/>
      <c r="Z187" s="37">
        <f t="shared" si="7"/>
        <v>0</v>
      </c>
      <c r="AA187" s="38">
        <v>275</v>
      </c>
      <c r="AB187" s="32" t="e">
        <f t="shared" si="8"/>
        <v>#REF!</v>
      </c>
      <c r="AC187" s="32" t="e">
        <f t="shared" si="9"/>
        <v>#REF!</v>
      </c>
      <c r="AD187" s="33" t="e">
        <f t="shared" si="10"/>
        <v>#REF!</v>
      </c>
      <c r="AE187" s="34" t="s">
        <v>37</v>
      </c>
      <c r="AF187" s="53" t="s">
        <v>59</v>
      </c>
      <c r="AG187" s="35"/>
      <c r="AH187" s="39">
        <f t="shared" si="11"/>
        <v>0</v>
      </c>
      <c r="AI187" s="40"/>
    </row>
    <row r="188" spans="1:35" ht="70.5" customHeight="1" x14ac:dyDescent="0.25">
      <c r="A188" s="24">
        <v>272</v>
      </c>
      <c r="B188" s="76" t="s">
        <v>442</v>
      </c>
      <c r="C188" s="26" t="s">
        <v>459</v>
      </c>
      <c r="D188" s="41">
        <v>28020464</v>
      </c>
      <c r="E188" s="44">
        <v>204</v>
      </c>
      <c r="F188" s="28" t="s">
        <v>468</v>
      </c>
      <c r="G188" s="29">
        <v>5000</v>
      </c>
      <c r="H188" s="30">
        <v>1</v>
      </c>
      <c r="I188" s="30">
        <v>1</v>
      </c>
      <c r="J188" s="52" t="s">
        <v>469</v>
      </c>
      <c r="K188" s="29"/>
      <c r="L188" s="31"/>
      <c r="M188" s="32" t="e">
        <f t="shared" si="0"/>
        <v>#REF!</v>
      </c>
      <c r="N188" s="32" t="e">
        <f t="shared" si="1"/>
        <v>#REF!</v>
      </c>
      <c r="O188" s="33" t="e">
        <f t="shared" si="2"/>
        <v>#REF!</v>
      </c>
      <c r="P188" s="34" t="s">
        <v>37</v>
      </c>
      <c r="Q188" s="34" t="s">
        <v>38</v>
      </c>
      <c r="R188" s="35"/>
      <c r="S188" s="36">
        <f t="shared" si="3"/>
        <v>0</v>
      </c>
      <c r="T188" s="32" t="e">
        <f t="shared" si="4"/>
        <v>#REF!</v>
      </c>
      <c r="U188" s="32" t="e">
        <f t="shared" si="5"/>
        <v>#REF!</v>
      </c>
      <c r="V188" s="33" t="e">
        <f t="shared" si="6"/>
        <v>#REF!</v>
      </c>
      <c r="W188" s="34" t="s">
        <v>37</v>
      </c>
      <c r="X188" s="34" t="s">
        <v>38</v>
      </c>
      <c r="Y188" s="35"/>
      <c r="Z188" s="37">
        <f t="shared" si="7"/>
        <v>0</v>
      </c>
      <c r="AA188" s="38">
        <v>276</v>
      </c>
      <c r="AB188" s="32" t="e">
        <f t="shared" si="8"/>
        <v>#REF!</v>
      </c>
      <c r="AC188" s="32" t="e">
        <f t="shared" si="9"/>
        <v>#REF!</v>
      </c>
      <c r="AD188" s="33" t="e">
        <f t="shared" si="10"/>
        <v>#REF!</v>
      </c>
      <c r="AE188" s="34" t="s">
        <v>37</v>
      </c>
      <c r="AF188" s="34" t="s">
        <v>38</v>
      </c>
      <c r="AG188" s="35"/>
      <c r="AH188" s="39">
        <f t="shared" si="11"/>
        <v>0</v>
      </c>
      <c r="AI188" s="40"/>
    </row>
    <row r="189" spans="1:35" ht="72" customHeight="1" x14ac:dyDescent="0.25">
      <c r="A189" s="24">
        <v>273</v>
      </c>
      <c r="B189" s="76" t="s">
        <v>442</v>
      </c>
      <c r="C189" s="26" t="s">
        <v>459</v>
      </c>
      <c r="D189" s="41">
        <v>28020502</v>
      </c>
      <c r="E189" s="44">
        <v>201</v>
      </c>
      <c r="F189" s="28" t="s">
        <v>470</v>
      </c>
      <c r="G189" s="29">
        <v>5000</v>
      </c>
      <c r="H189" s="30">
        <v>1</v>
      </c>
      <c r="I189" s="30">
        <v>1</v>
      </c>
      <c r="J189" s="52" t="s">
        <v>471</v>
      </c>
      <c r="K189" s="29"/>
      <c r="L189" s="31"/>
      <c r="M189" s="32" t="e">
        <f t="shared" si="0"/>
        <v>#REF!</v>
      </c>
      <c r="N189" s="32" t="e">
        <f t="shared" si="1"/>
        <v>#REF!</v>
      </c>
      <c r="O189" s="33" t="e">
        <f t="shared" si="2"/>
        <v>#REF!</v>
      </c>
      <c r="P189" s="34" t="s">
        <v>37</v>
      </c>
      <c r="Q189" s="34" t="s">
        <v>38</v>
      </c>
      <c r="R189" s="35"/>
      <c r="S189" s="36">
        <f t="shared" si="3"/>
        <v>0</v>
      </c>
      <c r="T189" s="32" t="e">
        <f t="shared" si="4"/>
        <v>#REF!</v>
      </c>
      <c r="U189" s="32" t="e">
        <f t="shared" si="5"/>
        <v>#REF!</v>
      </c>
      <c r="V189" s="33" t="e">
        <f t="shared" si="6"/>
        <v>#REF!</v>
      </c>
      <c r="W189" s="34" t="s">
        <v>37</v>
      </c>
      <c r="X189" s="34" t="s">
        <v>38</v>
      </c>
      <c r="Y189" s="35"/>
      <c r="Z189" s="37">
        <f t="shared" si="7"/>
        <v>0</v>
      </c>
      <c r="AA189" s="38">
        <v>278</v>
      </c>
      <c r="AB189" s="32" t="e">
        <f t="shared" si="8"/>
        <v>#REF!</v>
      </c>
      <c r="AC189" s="32" t="e">
        <f t="shared" si="9"/>
        <v>#REF!</v>
      </c>
      <c r="AD189" s="33" t="e">
        <f t="shared" si="10"/>
        <v>#REF!</v>
      </c>
      <c r="AE189" s="34" t="s">
        <v>37</v>
      </c>
      <c r="AF189" s="34" t="s">
        <v>38</v>
      </c>
      <c r="AG189" s="35"/>
      <c r="AH189" s="39">
        <f t="shared" si="11"/>
        <v>0</v>
      </c>
      <c r="AI189" s="40"/>
    </row>
    <row r="190" spans="1:35" ht="72" customHeight="1" x14ac:dyDescent="0.25">
      <c r="A190" s="24">
        <v>274</v>
      </c>
      <c r="B190" s="76" t="s">
        <v>442</v>
      </c>
      <c r="C190" s="26" t="s">
        <v>459</v>
      </c>
      <c r="D190" s="41">
        <v>28020766</v>
      </c>
      <c r="E190" s="44">
        <v>213</v>
      </c>
      <c r="F190" s="28" t="s">
        <v>472</v>
      </c>
      <c r="G190" s="29">
        <v>15000</v>
      </c>
      <c r="H190" s="30">
        <v>3</v>
      </c>
      <c r="I190" s="30">
        <v>3</v>
      </c>
      <c r="J190" s="52" t="s">
        <v>473</v>
      </c>
      <c r="K190" s="29"/>
      <c r="L190" s="31"/>
      <c r="M190" s="32" t="e">
        <f t="shared" si="0"/>
        <v>#REF!</v>
      </c>
      <c r="N190" s="32" t="e">
        <f t="shared" si="1"/>
        <v>#REF!</v>
      </c>
      <c r="O190" s="33" t="e">
        <f t="shared" si="2"/>
        <v>#REF!</v>
      </c>
      <c r="P190" s="34" t="s">
        <v>37</v>
      </c>
      <c r="Q190" s="34" t="s">
        <v>38</v>
      </c>
      <c r="R190" s="35"/>
      <c r="S190" s="36">
        <f t="shared" si="3"/>
        <v>0</v>
      </c>
      <c r="T190" s="32" t="e">
        <f t="shared" si="4"/>
        <v>#REF!</v>
      </c>
      <c r="U190" s="32" t="e">
        <f t="shared" si="5"/>
        <v>#REF!</v>
      </c>
      <c r="V190" s="33" t="e">
        <f t="shared" si="6"/>
        <v>#REF!</v>
      </c>
      <c r="W190" s="34" t="s">
        <v>37</v>
      </c>
      <c r="X190" s="34" t="s">
        <v>38</v>
      </c>
      <c r="Y190" s="35"/>
      <c r="Z190" s="37">
        <f t="shared" si="7"/>
        <v>0</v>
      </c>
      <c r="AA190" s="38">
        <v>279</v>
      </c>
      <c r="AB190" s="32" t="e">
        <f t="shared" si="8"/>
        <v>#REF!</v>
      </c>
      <c r="AC190" s="32" t="e">
        <f t="shared" si="9"/>
        <v>#REF!</v>
      </c>
      <c r="AD190" s="33" t="e">
        <f t="shared" si="10"/>
        <v>#REF!</v>
      </c>
      <c r="AE190" s="34" t="s">
        <v>37</v>
      </c>
      <c r="AF190" s="34" t="s">
        <v>38</v>
      </c>
      <c r="AG190" s="35"/>
      <c r="AH190" s="39">
        <f t="shared" si="11"/>
        <v>0</v>
      </c>
      <c r="AI190" s="40"/>
    </row>
    <row r="191" spans="1:35" ht="87" customHeight="1" x14ac:dyDescent="0.25">
      <c r="A191" s="24">
        <v>276</v>
      </c>
      <c r="B191" s="76" t="s">
        <v>442</v>
      </c>
      <c r="C191" s="26" t="s">
        <v>459</v>
      </c>
      <c r="D191" s="41">
        <v>28020529</v>
      </c>
      <c r="E191" s="44">
        <v>199</v>
      </c>
      <c r="F191" s="28" t="s">
        <v>314</v>
      </c>
      <c r="G191" s="29">
        <v>10000</v>
      </c>
      <c r="H191" s="30">
        <v>2</v>
      </c>
      <c r="I191" s="42">
        <v>2</v>
      </c>
      <c r="J191" s="52" t="s">
        <v>474</v>
      </c>
      <c r="K191" s="29"/>
      <c r="L191" s="31"/>
      <c r="M191" s="32" t="e">
        <f t="shared" si="0"/>
        <v>#REF!</v>
      </c>
      <c r="N191" s="32" t="e">
        <f t="shared" si="1"/>
        <v>#REF!</v>
      </c>
      <c r="O191" s="33" t="e">
        <f t="shared" si="2"/>
        <v>#REF!</v>
      </c>
      <c r="P191" s="34" t="s">
        <v>37</v>
      </c>
      <c r="Q191" s="50" t="s">
        <v>54</v>
      </c>
      <c r="R191" s="35"/>
      <c r="S191" s="36">
        <f t="shared" si="3"/>
        <v>0</v>
      </c>
      <c r="T191" s="32" t="e">
        <f t="shared" si="4"/>
        <v>#REF!</v>
      </c>
      <c r="U191" s="32" t="e">
        <f t="shared" si="5"/>
        <v>#REF!</v>
      </c>
      <c r="V191" s="33" t="e">
        <f t="shared" si="6"/>
        <v>#REF!</v>
      </c>
      <c r="W191" s="34" t="s">
        <v>37</v>
      </c>
      <c r="X191" s="50" t="s">
        <v>54</v>
      </c>
      <c r="Y191" s="35"/>
      <c r="Z191" s="37">
        <f t="shared" si="7"/>
        <v>0</v>
      </c>
      <c r="AA191" s="51">
        <v>281</v>
      </c>
      <c r="AB191" s="32" t="e">
        <f t="shared" si="8"/>
        <v>#REF!</v>
      </c>
      <c r="AC191" s="32" t="e">
        <f t="shared" si="9"/>
        <v>#REF!</v>
      </c>
      <c r="AD191" s="33" t="e">
        <f t="shared" si="10"/>
        <v>#REF!</v>
      </c>
      <c r="AE191" s="34" t="s">
        <v>37</v>
      </c>
      <c r="AF191" s="50" t="s">
        <v>54</v>
      </c>
      <c r="AG191" s="35"/>
      <c r="AH191" s="39">
        <f t="shared" si="11"/>
        <v>0</v>
      </c>
      <c r="AI191" s="40"/>
    </row>
    <row r="192" spans="1:35" ht="72" customHeight="1" x14ac:dyDescent="0.25">
      <c r="A192" s="24">
        <v>277</v>
      </c>
      <c r="B192" s="76" t="s">
        <v>442</v>
      </c>
      <c r="C192" s="26" t="s">
        <v>459</v>
      </c>
      <c r="D192" s="41">
        <v>28020448</v>
      </c>
      <c r="E192" s="48">
        <v>195</v>
      </c>
      <c r="F192" s="49" t="s">
        <v>475</v>
      </c>
      <c r="G192" s="29">
        <v>10000</v>
      </c>
      <c r="H192" s="30">
        <v>2</v>
      </c>
      <c r="I192" s="30">
        <v>1</v>
      </c>
      <c r="J192" s="52" t="s">
        <v>476</v>
      </c>
      <c r="K192" s="29"/>
      <c r="L192" s="31"/>
      <c r="M192" s="32" t="e">
        <f t="shared" si="0"/>
        <v>#REF!</v>
      </c>
      <c r="N192" s="32" t="e">
        <f t="shared" si="1"/>
        <v>#REF!</v>
      </c>
      <c r="O192" s="33" t="e">
        <f t="shared" si="2"/>
        <v>#REF!</v>
      </c>
      <c r="P192" s="34" t="s">
        <v>37</v>
      </c>
      <c r="Q192" s="53" t="s">
        <v>59</v>
      </c>
      <c r="R192" s="35"/>
      <c r="S192" s="36">
        <f t="shared" si="3"/>
        <v>0</v>
      </c>
      <c r="T192" s="32" t="e">
        <f t="shared" si="4"/>
        <v>#REF!</v>
      </c>
      <c r="U192" s="32" t="e">
        <f t="shared" si="5"/>
        <v>#REF!</v>
      </c>
      <c r="V192" s="33" t="e">
        <f t="shared" si="6"/>
        <v>#REF!</v>
      </c>
      <c r="W192" s="34" t="s">
        <v>37</v>
      </c>
      <c r="X192" s="53" t="s">
        <v>59</v>
      </c>
      <c r="Y192" s="35"/>
      <c r="Z192" s="37">
        <f t="shared" si="7"/>
        <v>0</v>
      </c>
      <c r="AA192" s="38">
        <v>282</v>
      </c>
      <c r="AB192" s="32" t="e">
        <f t="shared" si="8"/>
        <v>#REF!</v>
      </c>
      <c r="AC192" s="32" t="e">
        <f t="shared" si="9"/>
        <v>#REF!</v>
      </c>
      <c r="AD192" s="33" t="e">
        <f t="shared" si="10"/>
        <v>#REF!</v>
      </c>
      <c r="AE192" s="34" t="s">
        <v>37</v>
      </c>
      <c r="AF192" s="53" t="s">
        <v>59</v>
      </c>
      <c r="AG192" s="35"/>
      <c r="AH192" s="39">
        <f t="shared" si="11"/>
        <v>0</v>
      </c>
      <c r="AI192" s="40"/>
    </row>
    <row r="193" spans="1:35" ht="36.75" customHeight="1" x14ac:dyDescent="0.25">
      <c r="A193" s="24">
        <v>279</v>
      </c>
      <c r="B193" s="76" t="s">
        <v>442</v>
      </c>
      <c r="C193" s="26" t="s">
        <v>459</v>
      </c>
      <c r="D193" s="41">
        <v>28020421</v>
      </c>
      <c r="E193" s="44">
        <v>196</v>
      </c>
      <c r="F193" s="28" t="s">
        <v>477</v>
      </c>
      <c r="G193" s="29">
        <v>10000</v>
      </c>
      <c r="H193" s="30">
        <v>2</v>
      </c>
      <c r="I193" s="30">
        <v>1</v>
      </c>
      <c r="J193" s="29" t="s">
        <v>478</v>
      </c>
      <c r="K193" s="29"/>
      <c r="L193" s="31"/>
      <c r="M193" s="32" t="e">
        <f t="shared" si="0"/>
        <v>#REF!</v>
      </c>
      <c r="N193" s="32" t="e">
        <f t="shared" si="1"/>
        <v>#REF!</v>
      </c>
      <c r="O193" s="33" t="e">
        <f t="shared" si="2"/>
        <v>#REF!</v>
      </c>
      <c r="P193" s="34" t="s">
        <v>37</v>
      </c>
      <c r="Q193" s="34" t="s">
        <v>38</v>
      </c>
      <c r="R193" s="35"/>
      <c r="S193" s="36">
        <f t="shared" si="3"/>
        <v>0</v>
      </c>
      <c r="T193" s="32" t="e">
        <f t="shared" si="4"/>
        <v>#REF!</v>
      </c>
      <c r="U193" s="32" t="e">
        <f t="shared" si="5"/>
        <v>#REF!</v>
      </c>
      <c r="V193" s="33" t="e">
        <f t="shared" si="6"/>
        <v>#REF!</v>
      </c>
      <c r="W193" s="34" t="s">
        <v>37</v>
      </c>
      <c r="X193" s="34" t="s">
        <v>38</v>
      </c>
      <c r="Y193" s="35"/>
      <c r="Z193" s="37">
        <f t="shared" si="7"/>
        <v>0</v>
      </c>
      <c r="AA193" s="38">
        <v>284</v>
      </c>
      <c r="AB193" s="32" t="e">
        <f t="shared" si="8"/>
        <v>#REF!</v>
      </c>
      <c r="AC193" s="32" t="e">
        <f t="shared" si="9"/>
        <v>#REF!</v>
      </c>
      <c r="AD193" s="33" t="e">
        <f t="shared" si="10"/>
        <v>#REF!</v>
      </c>
      <c r="AE193" s="34" t="s">
        <v>37</v>
      </c>
      <c r="AF193" s="34" t="s">
        <v>38</v>
      </c>
      <c r="AG193" s="35"/>
      <c r="AH193" s="39">
        <f t="shared" si="11"/>
        <v>0</v>
      </c>
      <c r="AI193" s="40"/>
    </row>
    <row r="194" spans="1:35" ht="36.75" customHeight="1" x14ac:dyDescent="0.25">
      <c r="A194" s="24">
        <v>280</v>
      </c>
      <c r="B194" s="76" t="s">
        <v>442</v>
      </c>
      <c r="C194" s="26" t="s">
        <v>459</v>
      </c>
      <c r="D194" s="41">
        <v>28020871</v>
      </c>
      <c r="E194" s="44">
        <v>210</v>
      </c>
      <c r="F194" s="28" t="s">
        <v>479</v>
      </c>
      <c r="G194" s="29">
        <v>5000</v>
      </c>
      <c r="H194" s="30">
        <v>1</v>
      </c>
      <c r="I194" s="30">
        <v>1</v>
      </c>
      <c r="J194" s="29" t="s">
        <v>480</v>
      </c>
      <c r="K194" s="29"/>
      <c r="L194" s="31"/>
      <c r="M194" s="32" t="e">
        <f t="shared" si="0"/>
        <v>#REF!</v>
      </c>
      <c r="N194" s="32" t="e">
        <f t="shared" si="1"/>
        <v>#REF!</v>
      </c>
      <c r="O194" s="33" t="e">
        <f t="shared" si="2"/>
        <v>#REF!</v>
      </c>
      <c r="P194" s="34" t="s">
        <v>37</v>
      </c>
      <c r="Q194" s="50" t="s">
        <v>54</v>
      </c>
      <c r="R194" s="35"/>
      <c r="S194" s="36">
        <f t="shared" si="3"/>
        <v>0</v>
      </c>
      <c r="T194" s="32" t="e">
        <f t="shared" si="4"/>
        <v>#REF!</v>
      </c>
      <c r="U194" s="32" t="e">
        <f t="shared" si="5"/>
        <v>#REF!</v>
      </c>
      <c r="V194" s="33" t="e">
        <f t="shared" si="6"/>
        <v>#REF!</v>
      </c>
      <c r="W194" s="34" t="s">
        <v>37</v>
      </c>
      <c r="X194" s="50" t="s">
        <v>54</v>
      </c>
      <c r="Y194" s="35"/>
      <c r="Z194" s="37">
        <f t="shared" si="7"/>
        <v>0</v>
      </c>
      <c r="AA194" s="51">
        <v>285</v>
      </c>
      <c r="AB194" s="32" t="e">
        <f t="shared" si="8"/>
        <v>#REF!</v>
      </c>
      <c r="AC194" s="32" t="e">
        <f t="shared" si="9"/>
        <v>#REF!</v>
      </c>
      <c r="AD194" s="33" t="e">
        <f t="shared" si="10"/>
        <v>#REF!</v>
      </c>
      <c r="AE194" s="34" t="s">
        <v>37</v>
      </c>
      <c r="AF194" s="50" t="s">
        <v>54</v>
      </c>
      <c r="AG194" s="35"/>
      <c r="AH194" s="39">
        <f t="shared" si="11"/>
        <v>0</v>
      </c>
      <c r="AI194" s="40"/>
    </row>
    <row r="195" spans="1:35" ht="36.75" customHeight="1" x14ac:dyDescent="0.25">
      <c r="A195" s="24">
        <v>282</v>
      </c>
      <c r="B195" s="76" t="s">
        <v>442</v>
      </c>
      <c r="C195" s="26" t="s">
        <v>459</v>
      </c>
      <c r="D195" s="41">
        <v>28020472</v>
      </c>
      <c r="E195" s="48">
        <v>197</v>
      </c>
      <c r="F195" s="49" t="s">
        <v>481</v>
      </c>
      <c r="G195" s="29">
        <v>15000</v>
      </c>
      <c r="H195" s="30">
        <v>3</v>
      </c>
      <c r="I195" s="30">
        <v>3</v>
      </c>
      <c r="J195" s="52" t="s">
        <v>482</v>
      </c>
      <c r="K195" s="29"/>
      <c r="L195" s="31"/>
      <c r="M195" s="32" t="e">
        <f t="shared" si="0"/>
        <v>#REF!</v>
      </c>
      <c r="N195" s="32" t="e">
        <f t="shared" si="1"/>
        <v>#REF!</v>
      </c>
      <c r="O195" s="33" t="e">
        <f t="shared" si="2"/>
        <v>#REF!</v>
      </c>
      <c r="P195" s="34" t="s">
        <v>37</v>
      </c>
      <c r="Q195" s="34" t="s">
        <v>38</v>
      </c>
      <c r="R195" s="35"/>
      <c r="S195" s="36">
        <f t="shared" si="3"/>
        <v>0</v>
      </c>
      <c r="T195" s="32" t="e">
        <f t="shared" si="4"/>
        <v>#REF!</v>
      </c>
      <c r="U195" s="32" t="e">
        <f t="shared" si="5"/>
        <v>#REF!</v>
      </c>
      <c r="V195" s="33" t="e">
        <f t="shared" si="6"/>
        <v>#REF!</v>
      </c>
      <c r="W195" s="34" t="s">
        <v>37</v>
      </c>
      <c r="X195" s="34" t="s">
        <v>38</v>
      </c>
      <c r="Y195" s="35"/>
      <c r="Z195" s="37">
        <f t="shared" si="7"/>
        <v>0</v>
      </c>
      <c r="AA195" s="38">
        <v>287</v>
      </c>
      <c r="AB195" s="32" t="e">
        <f t="shared" si="8"/>
        <v>#REF!</v>
      </c>
      <c r="AC195" s="32" t="e">
        <f t="shared" si="9"/>
        <v>#REF!</v>
      </c>
      <c r="AD195" s="33" t="e">
        <f t="shared" si="10"/>
        <v>#REF!</v>
      </c>
      <c r="AE195" s="34" t="s">
        <v>37</v>
      </c>
      <c r="AF195" s="34" t="s">
        <v>38</v>
      </c>
      <c r="AG195" s="35"/>
      <c r="AH195" s="39">
        <f t="shared" si="11"/>
        <v>0</v>
      </c>
      <c r="AI195" s="40"/>
    </row>
    <row r="196" spans="1:35" ht="54" customHeight="1" x14ac:dyDescent="0.25">
      <c r="A196" s="24">
        <v>283</v>
      </c>
      <c r="B196" s="76" t="s">
        <v>442</v>
      </c>
      <c r="C196" s="26" t="s">
        <v>459</v>
      </c>
      <c r="D196" s="41">
        <v>28020995</v>
      </c>
      <c r="E196" s="44">
        <v>194</v>
      </c>
      <c r="F196" s="28" t="s">
        <v>483</v>
      </c>
      <c r="G196" s="29">
        <v>5000</v>
      </c>
      <c r="H196" s="30">
        <v>1</v>
      </c>
      <c r="I196" s="30">
        <v>1</v>
      </c>
      <c r="J196" s="29" t="s">
        <v>484</v>
      </c>
      <c r="K196" s="29"/>
      <c r="L196" s="31"/>
      <c r="M196" s="32" t="e">
        <f t="shared" si="0"/>
        <v>#REF!</v>
      </c>
      <c r="N196" s="32" t="e">
        <f t="shared" si="1"/>
        <v>#REF!</v>
      </c>
      <c r="O196" s="33" t="e">
        <f t="shared" si="2"/>
        <v>#REF!</v>
      </c>
      <c r="P196" s="34" t="s">
        <v>37</v>
      </c>
      <c r="Q196" s="34" t="s">
        <v>38</v>
      </c>
      <c r="R196" s="35"/>
      <c r="S196" s="36">
        <f t="shared" si="3"/>
        <v>0</v>
      </c>
      <c r="T196" s="32" t="e">
        <f t="shared" si="4"/>
        <v>#REF!</v>
      </c>
      <c r="U196" s="32" t="e">
        <f t="shared" si="5"/>
        <v>#REF!</v>
      </c>
      <c r="V196" s="33" t="e">
        <f t="shared" si="6"/>
        <v>#REF!</v>
      </c>
      <c r="W196" s="34" t="s">
        <v>37</v>
      </c>
      <c r="X196" s="34" t="s">
        <v>38</v>
      </c>
      <c r="Y196" s="35"/>
      <c r="Z196" s="37">
        <f t="shared" si="7"/>
        <v>0</v>
      </c>
      <c r="AA196" s="38">
        <v>288</v>
      </c>
      <c r="AB196" s="32" t="e">
        <f t="shared" si="8"/>
        <v>#REF!</v>
      </c>
      <c r="AC196" s="32" t="e">
        <f t="shared" si="9"/>
        <v>#REF!</v>
      </c>
      <c r="AD196" s="33" t="e">
        <f t="shared" si="10"/>
        <v>#REF!</v>
      </c>
      <c r="AE196" s="34" t="s">
        <v>37</v>
      </c>
      <c r="AF196" s="34" t="s">
        <v>38</v>
      </c>
      <c r="AG196" s="35"/>
      <c r="AH196" s="39">
        <f t="shared" si="11"/>
        <v>0</v>
      </c>
      <c r="AI196" s="40"/>
    </row>
    <row r="197" spans="1:35" ht="40.5" customHeight="1" x14ac:dyDescent="0.25">
      <c r="A197" s="24">
        <v>284</v>
      </c>
      <c r="B197" s="76" t="s">
        <v>442</v>
      </c>
      <c r="C197" s="26" t="s">
        <v>459</v>
      </c>
      <c r="D197" s="41">
        <v>28020774</v>
      </c>
      <c r="E197" s="44">
        <v>212</v>
      </c>
      <c r="F197" s="28" t="s">
        <v>485</v>
      </c>
      <c r="G197" s="29">
        <v>10000</v>
      </c>
      <c r="H197" s="30">
        <v>2</v>
      </c>
      <c r="I197" s="30">
        <v>2</v>
      </c>
      <c r="J197" s="52" t="s">
        <v>486</v>
      </c>
      <c r="K197" s="29"/>
      <c r="L197" s="31"/>
      <c r="M197" s="32" t="e">
        <f t="shared" si="0"/>
        <v>#REF!</v>
      </c>
      <c r="N197" s="32" t="e">
        <f t="shared" si="1"/>
        <v>#REF!</v>
      </c>
      <c r="O197" s="33" t="e">
        <f t="shared" si="2"/>
        <v>#REF!</v>
      </c>
      <c r="P197" s="34" t="s">
        <v>37</v>
      </c>
      <c r="Q197" s="34" t="s">
        <v>38</v>
      </c>
      <c r="R197" s="35"/>
      <c r="S197" s="36">
        <f t="shared" si="3"/>
        <v>0</v>
      </c>
      <c r="T197" s="32" t="e">
        <f t="shared" si="4"/>
        <v>#REF!</v>
      </c>
      <c r="U197" s="32" t="e">
        <f t="shared" si="5"/>
        <v>#REF!</v>
      </c>
      <c r="V197" s="33" t="e">
        <f t="shared" si="6"/>
        <v>#REF!</v>
      </c>
      <c r="W197" s="34" t="s">
        <v>37</v>
      </c>
      <c r="X197" s="34" t="s">
        <v>38</v>
      </c>
      <c r="Y197" s="35"/>
      <c r="Z197" s="37">
        <f t="shared" si="7"/>
        <v>0</v>
      </c>
      <c r="AA197" s="38">
        <v>289</v>
      </c>
      <c r="AB197" s="32" t="e">
        <f t="shared" si="8"/>
        <v>#REF!</v>
      </c>
      <c r="AC197" s="32" t="e">
        <f t="shared" si="9"/>
        <v>#REF!</v>
      </c>
      <c r="AD197" s="33" t="e">
        <f t="shared" si="10"/>
        <v>#REF!</v>
      </c>
      <c r="AE197" s="34" t="s">
        <v>37</v>
      </c>
      <c r="AF197" s="34" t="s">
        <v>38</v>
      </c>
      <c r="AG197" s="35"/>
      <c r="AH197" s="39">
        <f t="shared" si="11"/>
        <v>0</v>
      </c>
      <c r="AI197" s="40"/>
    </row>
    <row r="198" spans="1:35" ht="36.75" customHeight="1" x14ac:dyDescent="0.25">
      <c r="A198" s="24">
        <v>286</v>
      </c>
      <c r="B198" s="76" t="s">
        <v>442</v>
      </c>
      <c r="C198" s="26" t="s">
        <v>459</v>
      </c>
      <c r="D198" s="54">
        <v>28020987</v>
      </c>
      <c r="E198" s="58">
        <v>218</v>
      </c>
      <c r="F198" s="28" t="s">
        <v>487</v>
      </c>
      <c r="G198" s="29">
        <v>5000</v>
      </c>
      <c r="H198" s="30">
        <v>1</v>
      </c>
      <c r="I198" s="30">
        <v>1</v>
      </c>
      <c r="J198" s="29" t="s">
        <v>488</v>
      </c>
      <c r="K198" s="29"/>
      <c r="L198" s="31"/>
      <c r="M198" s="32" t="e">
        <f t="shared" si="0"/>
        <v>#REF!</v>
      </c>
      <c r="N198" s="32" t="e">
        <f t="shared" si="1"/>
        <v>#REF!</v>
      </c>
      <c r="O198" s="33" t="e">
        <f t="shared" si="2"/>
        <v>#REF!</v>
      </c>
      <c r="P198" s="34" t="s">
        <v>37</v>
      </c>
      <c r="Q198" s="50" t="s">
        <v>54</v>
      </c>
      <c r="R198" s="35"/>
      <c r="S198" s="36">
        <f t="shared" si="3"/>
        <v>0</v>
      </c>
      <c r="T198" s="32" t="e">
        <f t="shared" si="4"/>
        <v>#REF!</v>
      </c>
      <c r="U198" s="32" t="e">
        <f t="shared" si="5"/>
        <v>#REF!</v>
      </c>
      <c r="V198" s="33" t="e">
        <f t="shared" si="6"/>
        <v>#REF!</v>
      </c>
      <c r="W198" s="34" t="s">
        <v>37</v>
      </c>
      <c r="X198" s="50" t="s">
        <v>54</v>
      </c>
      <c r="Y198" s="35"/>
      <c r="Z198" s="37">
        <f t="shared" si="7"/>
        <v>0</v>
      </c>
      <c r="AA198" s="51">
        <v>291</v>
      </c>
      <c r="AB198" s="32" t="e">
        <f t="shared" si="8"/>
        <v>#REF!</v>
      </c>
      <c r="AC198" s="32" t="e">
        <f t="shared" si="9"/>
        <v>#REF!</v>
      </c>
      <c r="AD198" s="33" t="e">
        <f t="shared" si="10"/>
        <v>#REF!</v>
      </c>
      <c r="AE198" s="34" t="s">
        <v>37</v>
      </c>
      <c r="AF198" s="50" t="s">
        <v>54</v>
      </c>
      <c r="AG198" s="35"/>
      <c r="AH198" s="39">
        <f t="shared" si="11"/>
        <v>0</v>
      </c>
      <c r="AI198" s="40"/>
    </row>
    <row r="199" spans="1:35" ht="54" customHeight="1" x14ac:dyDescent="0.25">
      <c r="A199" s="24">
        <v>287</v>
      </c>
      <c r="B199" s="76" t="s">
        <v>442</v>
      </c>
      <c r="C199" s="26" t="s">
        <v>459</v>
      </c>
      <c r="D199" s="41">
        <v>28021002</v>
      </c>
      <c r="E199" s="48">
        <v>217</v>
      </c>
      <c r="F199" s="49" t="s">
        <v>489</v>
      </c>
      <c r="G199" s="29">
        <v>5000</v>
      </c>
      <c r="H199" s="30">
        <v>1</v>
      </c>
      <c r="I199" s="30">
        <v>1</v>
      </c>
      <c r="J199" s="52" t="s">
        <v>490</v>
      </c>
      <c r="K199" s="29"/>
      <c r="L199" s="31"/>
      <c r="M199" s="32" t="e">
        <f t="shared" si="0"/>
        <v>#REF!</v>
      </c>
      <c r="N199" s="32" t="e">
        <f t="shared" si="1"/>
        <v>#REF!</v>
      </c>
      <c r="O199" s="33" t="e">
        <f t="shared" si="2"/>
        <v>#REF!</v>
      </c>
      <c r="P199" s="34" t="s">
        <v>37</v>
      </c>
      <c r="Q199" s="34" t="s">
        <v>38</v>
      </c>
      <c r="R199" s="35"/>
      <c r="S199" s="36">
        <f t="shared" si="3"/>
        <v>0</v>
      </c>
      <c r="T199" s="32" t="e">
        <f t="shared" si="4"/>
        <v>#REF!</v>
      </c>
      <c r="U199" s="32" t="e">
        <f t="shared" si="5"/>
        <v>#REF!</v>
      </c>
      <c r="V199" s="33" t="e">
        <f t="shared" si="6"/>
        <v>#REF!</v>
      </c>
      <c r="W199" s="34" t="s">
        <v>37</v>
      </c>
      <c r="X199" s="34" t="s">
        <v>38</v>
      </c>
      <c r="Y199" s="35"/>
      <c r="Z199" s="37">
        <f t="shared" si="7"/>
        <v>0</v>
      </c>
      <c r="AA199" s="38">
        <v>292</v>
      </c>
      <c r="AB199" s="32" t="e">
        <f t="shared" si="8"/>
        <v>#REF!</v>
      </c>
      <c r="AC199" s="32" t="e">
        <f t="shared" si="9"/>
        <v>#REF!</v>
      </c>
      <c r="AD199" s="33" t="e">
        <f t="shared" si="10"/>
        <v>#REF!</v>
      </c>
      <c r="AE199" s="34" t="s">
        <v>37</v>
      </c>
      <c r="AF199" s="34" t="s">
        <v>38</v>
      </c>
      <c r="AG199" s="35"/>
      <c r="AH199" s="39">
        <f t="shared" si="11"/>
        <v>0</v>
      </c>
      <c r="AI199" s="40"/>
    </row>
    <row r="200" spans="1:35" ht="54" customHeight="1" x14ac:dyDescent="0.25">
      <c r="A200" s="24">
        <v>288</v>
      </c>
      <c r="B200" s="76" t="s">
        <v>442</v>
      </c>
      <c r="C200" s="26" t="s">
        <v>459</v>
      </c>
      <c r="D200" s="41">
        <v>28020804</v>
      </c>
      <c r="E200" s="44">
        <v>211</v>
      </c>
      <c r="F200" s="64" t="s">
        <v>491</v>
      </c>
      <c r="G200" s="29">
        <v>10000</v>
      </c>
      <c r="H200" s="30">
        <v>2</v>
      </c>
      <c r="I200" s="42">
        <v>2</v>
      </c>
      <c r="J200" s="43" t="s">
        <v>492</v>
      </c>
      <c r="K200" s="29"/>
      <c r="L200" s="31"/>
      <c r="M200" s="32" t="e">
        <f t="shared" si="0"/>
        <v>#REF!</v>
      </c>
      <c r="N200" s="32" t="e">
        <f t="shared" si="1"/>
        <v>#REF!</v>
      </c>
      <c r="O200" s="33" t="e">
        <f t="shared" si="2"/>
        <v>#REF!</v>
      </c>
      <c r="P200" s="34" t="s">
        <v>37</v>
      </c>
      <c r="Q200" s="34" t="s">
        <v>38</v>
      </c>
      <c r="R200" s="35"/>
      <c r="S200" s="36">
        <f t="shared" si="3"/>
        <v>0</v>
      </c>
      <c r="T200" s="32" t="e">
        <f t="shared" si="4"/>
        <v>#REF!</v>
      </c>
      <c r="U200" s="32" t="e">
        <f t="shared" si="5"/>
        <v>#REF!</v>
      </c>
      <c r="V200" s="33" t="e">
        <f t="shared" si="6"/>
        <v>#REF!</v>
      </c>
      <c r="W200" s="34" t="s">
        <v>37</v>
      </c>
      <c r="X200" s="34" t="s">
        <v>38</v>
      </c>
      <c r="Y200" s="35"/>
      <c r="Z200" s="37">
        <f t="shared" si="7"/>
        <v>0</v>
      </c>
      <c r="AA200" s="38">
        <v>293</v>
      </c>
      <c r="AB200" s="32" t="e">
        <f t="shared" si="8"/>
        <v>#REF!</v>
      </c>
      <c r="AC200" s="32" t="e">
        <f t="shared" si="9"/>
        <v>#REF!</v>
      </c>
      <c r="AD200" s="33" t="e">
        <f t="shared" si="10"/>
        <v>#REF!</v>
      </c>
      <c r="AE200" s="34" t="s">
        <v>37</v>
      </c>
      <c r="AF200" s="34" t="s">
        <v>38</v>
      </c>
      <c r="AG200" s="35"/>
      <c r="AH200" s="39">
        <f t="shared" si="11"/>
        <v>0</v>
      </c>
      <c r="AI200" s="40"/>
    </row>
    <row r="201" spans="1:35" ht="54" customHeight="1" x14ac:dyDescent="0.25">
      <c r="A201" s="24">
        <v>289</v>
      </c>
      <c r="B201" s="76" t="s">
        <v>442</v>
      </c>
      <c r="C201" s="26" t="s">
        <v>459</v>
      </c>
      <c r="D201" s="41">
        <v>28020979</v>
      </c>
      <c r="E201" s="44">
        <v>209</v>
      </c>
      <c r="F201" s="28" t="s">
        <v>493</v>
      </c>
      <c r="G201" s="29">
        <v>5000</v>
      </c>
      <c r="H201" s="30">
        <v>1</v>
      </c>
      <c r="I201" s="30">
        <v>1</v>
      </c>
      <c r="J201" s="52" t="s">
        <v>494</v>
      </c>
      <c r="K201" s="29"/>
      <c r="L201" s="31"/>
      <c r="M201" s="32" t="e">
        <f t="shared" si="0"/>
        <v>#REF!</v>
      </c>
      <c r="N201" s="32" t="e">
        <f t="shared" si="1"/>
        <v>#REF!</v>
      </c>
      <c r="O201" s="33" t="e">
        <f t="shared" si="2"/>
        <v>#REF!</v>
      </c>
      <c r="P201" s="34" t="s">
        <v>37</v>
      </c>
      <c r="Q201" s="34" t="s">
        <v>38</v>
      </c>
      <c r="R201" s="35"/>
      <c r="S201" s="36">
        <f t="shared" si="3"/>
        <v>0</v>
      </c>
      <c r="T201" s="32" t="e">
        <f t="shared" si="4"/>
        <v>#REF!</v>
      </c>
      <c r="U201" s="32" t="e">
        <f t="shared" si="5"/>
        <v>#REF!</v>
      </c>
      <c r="V201" s="33" t="e">
        <f t="shared" si="6"/>
        <v>#REF!</v>
      </c>
      <c r="W201" s="34" t="s">
        <v>37</v>
      </c>
      <c r="X201" s="34" t="s">
        <v>38</v>
      </c>
      <c r="Y201" s="35"/>
      <c r="Z201" s="37">
        <f t="shared" si="7"/>
        <v>0</v>
      </c>
      <c r="AA201" s="38">
        <v>294</v>
      </c>
      <c r="AB201" s="32" t="e">
        <f t="shared" si="8"/>
        <v>#REF!</v>
      </c>
      <c r="AC201" s="32" t="e">
        <f t="shared" si="9"/>
        <v>#REF!</v>
      </c>
      <c r="AD201" s="33" t="e">
        <f t="shared" si="10"/>
        <v>#REF!</v>
      </c>
      <c r="AE201" s="34" t="s">
        <v>37</v>
      </c>
      <c r="AF201" s="34" t="s">
        <v>38</v>
      </c>
      <c r="AG201" s="35"/>
      <c r="AH201" s="39">
        <f t="shared" si="11"/>
        <v>0</v>
      </c>
      <c r="AI201" s="40"/>
    </row>
    <row r="202" spans="1:35" ht="40.5" customHeight="1" x14ac:dyDescent="0.25">
      <c r="A202" s="24">
        <v>290</v>
      </c>
      <c r="B202" s="76" t="s">
        <v>442</v>
      </c>
      <c r="C202" s="26" t="s">
        <v>459</v>
      </c>
      <c r="D202" s="54">
        <v>28020537</v>
      </c>
      <c r="E202" s="58">
        <v>198</v>
      </c>
      <c r="F202" s="28" t="s">
        <v>495</v>
      </c>
      <c r="G202" s="29">
        <v>10000</v>
      </c>
      <c r="H202" s="30">
        <v>2</v>
      </c>
      <c r="I202" s="30">
        <v>2</v>
      </c>
      <c r="J202" s="52" t="s">
        <v>496</v>
      </c>
      <c r="K202" s="29"/>
      <c r="L202" s="31"/>
      <c r="M202" s="32" t="e">
        <f t="shared" si="0"/>
        <v>#REF!</v>
      </c>
      <c r="N202" s="32" t="e">
        <f t="shared" si="1"/>
        <v>#REF!</v>
      </c>
      <c r="O202" s="33" t="e">
        <f t="shared" si="2"/>
        <v>#REF!</v>
      </c>
      <c r="P202" s="34" t="s">
        <v>37</v>
      </c>
      <c r="Q202" s="34" t="s">
        <v>38</v>
      </c>
      <c r="R202" s="35"/>
      <c r="S202" s="36">
        <f t="shared" si="3"/>
        <v>0</v>
      </c>
      <c r="T202" s="32" t="e">
        <f t="shared" si="4"/>
        <v>#REF!</v>
      </c>
      <c r="U202" s="32" t="e">
        <f t="shared" si="5"/>
        <v>#REF!</v>
      </c>
      <c r="V202" s="33" t="e">
        <f t="shared" si="6"/>
        <v>#REF!</v>
      </c>
      <c r="W202" s="34" t="s">
        <v>37</v>
      </c>
      <c r="X202" s="34" t="s">
        <v>38</v>
      </c>
      <c r="Y202" s="35"/>
      <c r="Z202" s="37">
        <f t="shared" si="7"/>
        <v>0</v>
      </c>
      <c r="AA202" s="38">
        <v>295</v>
      </c>
      <c r="AB202" s="32" t="e">
        <f t="shared" si="8"/>
        <v>#REF!</v>
      </c>
      <c r="AC202" s="32" t="e">
        <f t="shared" si="9"/>
        <v>#REF!</v>
      </c>
      <c r="AD202" s="33" t="e">
        <f t="shared" si="10"/>
        <v>#REF!</v>
      </c>
      <c r="AE202" s="34" t="s">
        <v>37</v>
      </c>
      <c r="AF202" s="34" t="s">
        <v>38</v>
      </c>
      <c r="AG202" s="35"/>
      <c r="AH202" s="39">
        <f t="shared" si="11"/>
        <v>0</v>
      </c>
      <c r="AI202" s="40"/>
    </row>
    <row r="203" spans="1:35" ht="36.75" customHeight="1" x14ac:dyDescent="0.25">
      <c r="A203" s="24">
        <v>293</v>
      </c>
      <c r="B203" s="76" t="s">
        <v>442</v>
      </c>
      <c r="C203" s="26" t="s">
        <v>497</v>
      </c>
      <c r="D203" s="41">
        <v>28028384</v>
      </c>
      <c r="E203" s="44">
        <v>222</v>
      </c>
      <c r="F203" s="28" t="s">
        <v>498</v>
      </c>
      <c r="G203" s="29">
        <v>10000</v>
      </c>
      <c r="H203" s="30">
        <v>2</v>
      </c>
      <c r="I203" s="30">
        <v>2</v>
      </c>
      <c r="J203" s="52" t="s">
        <v>499</v>
      </c>
      <c r="K203" s="29"/>
      <c r="L203" s="31"/>
      <c r="M203" s="32" t="e">
        <f t="shared" si="0"/>
        <v>#REF!</v>
      </c>
      <c r="N203" s="32" t="e">
        <f t="shared" si="1"/>
        <v>#REF!</v>
      </c>
      <c r="O203" s="33" t="e">
        <f t="shared" si="2"/>
        <v>#REF!</v>
      </c>
      <c r="P203" s="34" t="s">
        <v>37</v>
      </c>
      <c r="Q203" s="50" t="s">
        <v>54</v>
      </c>
      <c r="R203" s="35"/>
      <c r="S203" s="36">
        <f t="shared" si="3"/>
        <v>0</v>
      </c>
      <c r="T203" s="32" t="e">
        <f t="shared" si="4"/>
        <v>#REF!</v>
      </c>
      <c r="U203" s="32" t="e">
        <f t="shared" si="5"/>
        <v>#REF!</v>
      </c>
      <c r="V203" s="33" t="e">
        <f t="shared" si="6"/>
        <v>#REF!</v>
      </c>
      <c r="W203" s="34" t="s">
        <v>37</v>
      </c>
      <c r="X203" s="50" t="s">
        <v>54</v>
      </c>
      <c r="Y203" s="35"/>
      <c r="Z203" s="37">
        <f t="shared" si="7"/>
        <v>0</v>
      </c>
      <c r="AA203" s="51">
        <v>298</v>
      </c>
      <c r="AB203" s="32" t="e">
        <f t="shared" si="8"/>
        <v>#REF!</v>
      </c>
      <c r="AC203" s="32" t="e">
        <f t="shared" si="9"/>
        <v>#REF!</v>
      </c>
      <c r="AD203" s="33" t="e">
        <f t="shared" si="10"/>
        <v>#REF!</v>
      </c>
      <c r="AE203" s="34" t="s">
        <v>37</v>
      </c>
      <c r="AF203" s="50" t="s">
        <v>54</v>
      </c>
      <c r="AG203" s="35"/>
      <c r="AH203" s="39">
        <f t="shared" si="11"/>
        <v>0</v>
      </c>
      <c r="AI203" s="40"/>
    </row>
    <row r="204" spans="1:35" ht="36.75" customHeight="1" x14ac:dyDescent="0.25">
      <c r="A204" s="24">
        <v>295</v>
      </c>
      <c r="B204" s="76" t="s">
        <v>442</v>
      </c>
      <c r="C204" s="26" t="s">
        <v>500</v>
      </c>
      <c r="D204" s="41">
        <v>28016971</v>
      </c>
      <c r="E204" s="44">
        <v>226</v>
      </c>
      <c r="F204" s="28" t="s">
        <v>501</v>
      </c>
      <c r="G204" s="29">
        <v>5000</v>
      </c>
      <c r="H204" s="30">
        <v>1</v>
      </c>
      <c r="I204" s="30">
        <v>1</v>
      </c>
      <c r="J204" s="29" t="s">
        <v>502</v>
      </c>
      <c r="K204" s="29"/>
      <c r="L204" s="31"/>
      <c r="M204" s="32" t="e">
        <f t="shared" si="0"/>
        <v>#REF!</v>
      </c>
      <c r="N204" s="32" t="e">
        <f t="shared" si="1"/>
        <v>#REF!</v>
      </c>
      <c r="O204" s="33" t="e">
        <f t="shared" si="2"/>
        <v>#REF!</v>
      </c>
      <c r="P204" s="34" t="s">
        <v>37</v>
      </c>
      <c r="Q204" s="34" t="s">
        <v>38</v>
      </c>
      <c r="R204" s="35"/>
      <c r="S204" s="36">
        <f t="shared" si="3"/>
        <v>0</v>
      </c>
      <c r="T204" s="32" t="e">
        <f t="shared" si="4"/>
        <v>#REF!</v>
      </c>
      <c r="U204" s="32" t="e">
        <f t="shared" si="5"/>
        <v>#REF!</v>
      </c>
      <c r="V204" s="33" t="e">
        <f t="shared" si="6"/>
        <v>#REF!</v>
      </c>
      <c r="W204" s="34" t="s">
        <v>37</v>
      </c>
      <c r="X204" s="34" t="s">
        <v>38</v>
      </c>
      <c r="Y204" s="35"/>
      <c r="Z204" s="37">
        <f t="shared" si="7"/>
        <v>0</v>
      </c>
      <c r="AA204" s="38">
        <v>300</v>
      </c>
      <c r="AB204" s="32" t="e">
        <f t="shared" si="8"/>
        <v>#REF!</v>
      </c>
      <c r="AC204" s="32" t="e">
        <f t="shared" si="9"/>
        <v>#REF!</v>
      </c>
      <c r="AD204" s="33" t="e">
        <f t="shared" si="10"/>
        <v>#REF!</v>
      </c>
      <c r="AE204" s="34" t="s">
        <v>37</v>
      </c>
      <c r="AF204" s="34" t="s">
        <v>38</v>
      </c>
      <c r="AG204" s="35"/>
      <c r="AH204" s="39">
        <f t="shared" si="11"/>
        <v>0</v>
      </c>
      <c r="AI204" s="40"/>
    </row>
    <row r="205" spans="1:35" ht="36.75" customHeight="1" x14ac:dyDescent="0.25">
      <c r="A205" s="24">
        <v>296</v>
      </c>
      <c r="B205" s="76" t="s">
        <v>442</v>
      </c>
      <c r="C205" s="26" t="s">
        <v>500</v>
      </c>
      <c r="D205" s="41">
        <v>28017129</v>
      </c>
      <c r="E205" s="44">
        <v>224</v>
      </c>
      <c r="F205" s="28" t="s">
        <v>503</v>
      </c>
      <c r="G205" s="29">
        <v>5000</v>
      </c>
      <c r="H205" s="30">
        <v>1</v>
      </c>
      <c r="I205" s="30">
        <v>1</v>
      </c>
      <c r="J205" s="52" t="s">
        <v>504</v>
      </c>
      <c r="K205" s="29"/>
      <c r="L205" s="31"/>
      <c r="M205" s="32" t="e">
        <f t="shared" si="0"/>
        <v>#REF!</v>
      </c>
      <c r="N205" s="32" t="e">
        <f t="shared" si="1"/>
        <v>#REF!</v>
      </c>
      <c r="O205" s="33" t="e">
        <f t="shared" si="2"/>
        <v>#REF!</v>
      </c>
      <c r="P205" s="34" t="s">
        <v>37</v>
      </c>
      <c r="Q205" s="34" t="s">
        <v>38</v>
      </c>
      <c r="R205" s="35"/>
      <c r="S205" s="36">
        <f t="shared" si="3"/>
        <v>0</v>
      </c>
      <c r="T205" s="32" t="e">
        <f t="shared" si="4"/>
        <v>#REF!</v>
      </c>
      <c r="U205" s="32" t="e">
        <f t="shared" si="5"/>
        <v>#REF!</v>
      </c>
      <c r="V205" s="33" t="e">
        <f t="shared" si="6"/>
        <v>#REF!</v>
      </c>
      <c r="W205" s="34" t="s">
        <v>37</v>
      </c>
      <c r="X205" s="34" t="s">
        <v>38</v>
      </c>
      <c r="Y205" s="35"/>
      <c r="Z205" s="37">
        <f t="shared" si="7"/>
        <v>0</v>
      </c>
      <c r="AA205" s="38">
        <v>301</v>
      </c>
      <c r="AB205" s="32" t="e">
        <f t="shared" si="8"/>
        <v>#REF!</v>
      </c>
      <c r="AC205" s="32" t="e">
        <f t="shared" si="9"/>
        <v>#REF!</v>
      </c>
      <c r="AD205" s="33" t="e">
        <f t="shared" si="10"/>
        <v>#REF!</v>
      </c>
      <c r="AE205" s="34" t="s">
        <v>37</v>
      </c>
      <c r="AF205" s="34" t="s">
        <v>38</v>
      </c>
      <c r="AG205" s="35"/>
      <c r="AH205" s="39">
        <f t="shared" si="11"/>
        <v>0</v>
      </c>
      <c r="AI205" s="40"/>
    </row>
    <row r="206" spans="1:35" ht="72" customHeight="1" x14ac:dyDescent="0.25">
      <c r="A206" s="24">
        <v>297</v>
      </c>
      <c r="B206" s="76" t="s">
        <v>442</v>
      </c>
      <c r="C206" s="26" t="s">
        <v>505</v>
      </c>
      <c r="D206" s="41">
        <v>28032640</v>
      </c>
      <c r="E206" s="44">
        <v>423</v>
      </c>
      <c r="F206" s="28" t="s">
        <v>506</v>
      </c>
      <c r="G206" s="29">
        <v>5000</v>
      </c>
      <c r="H206" s="30">
        <v>1</v>
      </c>
      <c r="I206" s="30">
        <v>1</v>
      </c>
      <c r="J206" s="52" t="s">
        <v>507</v>
      </c>
      <c r="K206" s="29"/>
      <c r="L206" s="31"/>
      <c r="M206" s="32" t="e">
        <f t="shared" si="0"/>
        <v>#REF!</v>
      </c>
      <c r="N206" s="32" t="e">
        <f t="shared" si="1"/>
        <v>#REF!</v>
      </c>
      <c r="O206" s="33" t="e">
        <f t="shared" si="2"/>
        <v>#REF!</v>
      </c>
      <c r="P206" s="34" t="s">
        <v>37</v>
      </c>
      <c r="Q206" s="50" t="s">
        <v>54</v>
      </c>
      <c r="R206" s="35"/>
      <c r="S206" s="36">
        <f t="shared" si="3"/>
        <v>0</v>
      </c>
      <c r="T206" s="32" t="e">
        <f t="shared" si="4"/>
        <v>#REF!</v>
      </c>
      <c r="U206" s="32" t="e">
        <f t="shared" si="5"/>
        <v>#REF!</v>
      </c>
      <c r="V206" s="33" t="e">
        <f t="shared" si="6"/>
        <v>#REF!</v>
      </c>
      <c r="W206" s="34" t="s">
        <v>37</v>
      </c>
      <c r="X206" s="50" t="s">
        <v>54</v>
      </c>
      <c r="Y206" s="35"/>
      <c r="Z206" s="37">
        <f t="shared" si="7"/>
        <v>0</v>
      </c>
      <c r="AA206" s="51">
        <v>302</v>
      </c>
      <c r="AB206" s="32" t="e">
        <f t="shared" si="8"/>
        <v>#REF!</v>
      </c>
      <c r="AC206" s="32" t="e">
        <f t="shared" si="9"/>
        <v>#REF!</v>
      </c>
      <c r="AD206" s="33" t="e">
        <f t="shared" si="10"/>
        <v>#REF!</v>
      </c>
      <c r="AE206" s="34" t="s">
        <v>37</v>
      </c>
      <c r="AF206" s="50" t="s">
        <v>54</v>
      </c>
      <c r="AG206" s="35"/>
      <c r="AH206" s="39">
        <f t="shared" si="11"/>
        <v>0</v>
      </c>
      <c r="AI206" s="40"/>
    </row>
    <row r="207" spans="1:35" ht="78.75" customHeight="1" x14ac:dyDescent="0.25">
      <c r="A207" s="24">
        <v>298</v>
      </c>
      <c r="B207" s="76" t="s">
        <v>442</v>
      </c>
      <c r="C207" s="26" t="s">
        <v>505</v>
      </c>
      <c r="D207" s="41">
        <v>28021177</v>
      </c>
      <c r="E207" s="48">
        <v>239</v>
      </c>
      <c r="F207" s="49" t="s">
        <v>508</v>
      </c>
      <c r="G207" s="29">
        <v>15000</v>
      </c>
      <c r="H207" s="30">
        <v>3</v>
      </c>
      <c r="I207" s="30">
        <v>2</v>
      </c>
      <c r="J207" s="52" t="s">
        <v>509</v>
      </c>
      <c r="K207" s="29"/>
      <c r="L207" s="31"/>
      <c r="M207" s="32" t="e">
        <f t="shared" si="0"/>
        <v>#REF!</v>
      </c>
      <c r="N207" s="32" t="e">
        <f t="shared" si="1"/>
        <v>#REF!</v>
      </c>
      <c r="O207" s="33" t="e">
        <f t="shared" si="2"/>
        <v>#REF!</v>
      </c>
      <c r="P207" s="34" t="s">
        <v>37</v>
      </c>
      <c r="Q207" s="34" t="s">
        <v>38</v>
      </c>
      <c r="R207" s="35"/>
      <c r="S207" s="36">
        <f t="shared" si="3"/>
        <v>0</v>
      </c>
      <c r="T207" s="32" t="e">
        <f t="shared" si="4"/>
        <v>#REF!</v>
      </c>
      <c r="U207" s="32" t="e">
        <f t="shared" si="5"/>
        <v>#REF!</v>
      </c>
      <c r="V207" s="33" t="e">
        <f t="shared" si="6"/>
        <v>#REF!</v>
      </c>
      <c r="W207" s="34" t="s">
        <v>37</v>
      </c>
      <c r="X207" s="34" t="s">
        <v>38</v>
      </c>
      <c r="Y207" s="35"/>
      <c r="Z207" s="37">
        <f t="shared" si="7"/>
        <v>0</v>
      </c>
      <c r="AA207" s="38">
        <v>303</v>
      </c>
      <c r="AB207" s="32" t="e">
        <f t="shared" si="8"/>
        <v>#REF!</v>
      </c>
      <c r="AC207" s="32" t="e">
        <f t="shared" si="9"/>
        <v>#REF!</v>
      </c>
      <c r="AD207" s="33" t="e">
        <f t="shared" si="10"/>
        <v>#REF!</v>
      </c>
      <c r="AE207" s="34" t="s">
        <v>37</v>
      </c>
      <c r="AF207" s="34" t="s">
        <v>38</v>
      </c>
      <c r="AG207" s="35"/>
      <c r="AH207" s="39">
        <f t="shared" si="11"/>
        <v>0</v>
      </c>
      <c r="AI207" s="40"/>
    </row>
    <row r="208" spans="1:35" ht="83.25" customHeight="1" x14ac:dyDescent="0.25">
      <c r="A208" s="24">
        <v>299</v>
      </c>
      <c r="B208" s="76" t="s">
        <v>442</v>
      </c>
      <c r="C208" s="26" t="s">
        <v>505</v>
      </c>
      <c r="D208" s="41">
        <v>28021045</v>
      </c>
      <c r="E208" s="44">
        <v>228</v>
      </c>
      <c r="F208" s="28" t="s">
        <v>510</v>
      </c>
      <c r="G208" s="29">
        <v>10000</v>
      </c>
      <c r="H208" s="30">
        <v>2</v>
      </c>
      <c r="I208" s="30">
        <v>2</v>
      </c>
      <c r="J208" s="52" t="s">
        <v>511</v>
      </c>
      <c r="K208" s="29"/>
      <c r="L208" s="31"/>
      <c r="M208" s="32" t="e">
        <f t="shared" si="0"/>
        <v>#REF!</v>
      </c>
      <c r="N208" s="32" t="e">
        <f t="shared" si="1"/>
        <v>#REF!</v>
      </c>
      <c r="O208" s="33" t="e">
        <f t="shared" si="2"/>
        <v>#REF!</v>
      </c>
      <c r="P208" s="34" t="s">
        <v>37</v>
      </c>
      <c r="Q208" s="34" t="s">
        <v>38</v>
      </c>
      <c r="R208" s="35"/>
      <c r="S208" s="36">
        <f t="shared" si="3"/>
        <v>0</v>
      </c>
      <c r="T208" s="32" t="e">
        <f t="shared" si="4"/>
        <v>#REF!</v>
      </c>
      <c r="U208" s="32" t="e">
        <f t="shared" si="5"/>
        <v>#REF!</v>
      </c>
      <c r="V208" s="33" t="e">
        <f t="shared" si="6"/>
        <v>#REF!</v>
      </c>
      <c r="W208" s="34" t="s">
        <v>37</v>
      </c>
      <c r="X208" s="34" t="s">
        <v>38</v>
      </c>
      <c r="Y208" s="35"/>
      <c r="Z208" s="37">
        <f t="shared" si="7"/>
        <v>0</v>
      </c>
      <c r="AA208" s="38">
        <v>304</v>
      </c>
      <c r="AB208" s="32" t="e">
        <f t="shared" si="8"/>
        <v>#REF!</v>
      </c>
      <c r="AC208" s="32" t="e">
        <f t="shared" si="9"/>
        <v>#REF!</v>
      </c>
      <c r="AD208" s="33" t="e">
        <f t="shared" si="10"/>
        <v>#REF!</v>
      </c>
      <c r="AE208" s="34" t="s">
        <v>37</v>
      </c>
      <c r="AF208" s="34" t="s">
        <v>38</v>
      </c>
      <c r="AG208" s="35"/>
      <c r="AH208" s="39">
        <f t="shared" si="11"/>
        <v>0</v>
      </c>
      <c r="AI208" s="40"/>
    </row>
    <row r="209" spans="1:35" ht="72" customHeight="1" x14ac:dyDescent="0.25">
      <c r="A209" s="24">
        <v>300</v>
      </c>
      <c r="B209" s="76" t="s">
        <v>442</v>
      </c>
      <c r="C209" s="26" t="s">
        <v>505</v>
      </c>
      <c r="D209" s="41">
        <v>28021223</v>
      </c>
      <c r="E209" s="44">
        <v>235</v>
      </c>
      <c r="F209" s="28" t="s">
        <v>512</v>
      </c>
      <c r="G209" s="29">
        <v>10000</v>
      </c>
      <c r="H209" s="30">
        <v>2</v>
      </c>
      <c r="I209" s="30">
        <v>2</v>
      </c>
      <c r="J209" s="52" t="s">
        <v>513</v>
      </c>
      <c r="K209" s="29"/>
      <c r="L209" s="31"/>
      <c r="M209" s="32" t="e">
        <f t="shared" si="0"/>
        <v>#REF!</v>
      </c>
      <c r="N209" s="32" t="e">
        <f t="shared" si="1"/>
        <v>#REF!</v>
      </c>
      <c r="O209" s="33" t="e">
        <f t="shared" si="2"/>
        <v>#REF!</v>
      </c>
      <c r="P209" s="34" t="s">
        <v>37</v>
      </c>
      <c r="Q209" s="50" t="s">
        <v>54</v>
      </c>
      <c r="R209" s="35"/>
      <c r="S209" s="36">
        <f t="shared" si="3"/>
        <v>0</v>
      </c>
      <c r="T209" s="32" t="e">
        <f t="shared" si="4"/>
        <v>#REF!</v>
      </c>
      <c r="U209" s="32" t="e">
        <f t="shared" si="5"/>
        <v>#REF!</v>
      </c>
      <c r="V209" s="33" t="e">
        <f t="shared" si="6"/>
        <v>#REF!</v>
      </c>
      <c r="W209" s="34" t="s">
        <v>37</v>
      </c>
      <c r="X209" s="50" t="s">
        <v>54</v>
      </c>
      <c r="Y209" s="35"/>
      <c r="Z209" s="37">
        <f t="shared" si="7"/>
        <v>0</v>
      </c>
      <c r="AA209" s="51">
        <v>305</v>
      </c>
      <c r="AB209" s="32" t="e">
        <f t="shared" si="8"/>
        <v>#REF!</v>
      </c>
      <c r="AC209" s="32" t="e">
        <f t="shared" si="9"/>
        <v>#REF!</v>
      </c>
      <c r="AD209" s="33" t="e">
        <f t="shared" si="10"/>
        <v>#REF!</v>
      </c>
      <c r="AE209" s="34" t="s">
        <v>37</v>
      </c>
      <c r="AF209" s="50" t="s">
        <v>54</v>
      </c>
      <c r="AG209" s="35"/>
      <c r="AH209" s="39">
        <f t="shared" si="11"/>
        <v>0</v>
      </c>
      <c r="AI209" s="40"/>
    </row>
    <row r="210" spans="1:35" ht="110.25" customHeight="1" x14ac:dyDescent="0.25">
      <c r="A210" s="24">
        <v>301</v>
      </c>
      <c r="B210" s="76" t="s">
        <v>442</v>
      </c>
      <c r="C210" s="26" t="s">
        <v>505</v>
      </c>
      <c r="D210" s="41">
        <v>28021142</v>
      </c>
      <c r="E210" s="48">
        <v>229</v>
      </c>
      <c r="F210" s="49" t="s">
        <v>514</v>
      </c>
      <c r="G210" s="29">
        <v>15000</v>
      </c>
      <c r="H210" s="30">
        <v>3</v>
      </c>
      <c r="I210" s="30">
        <v>3</v>
      </c>
      <c r="J210" s="52" t="s">
        <v>515</v>
      </c>
      <c r="K210" s="29"/>
      <c r="L210" s="31"/>
      <c r="M210" s="32" t="e">
        <f t="shared" si="0"/>
        <v>#REF!</v>
      </c>
      <c r="N210" s="32" t="e">
        <f t="shared" si="1"/>
        <v>#REF!</v>
      </c>
      <c r="O210" s="33" t="e">
        <f t="shared" si="2"/>
        <v>#REF!</v>
      </c>
      <c r="P210" s="34" t="s">
        <v>37</v>
      </c>
      <c r="Q210" s="34" t="s">
        <v>38</v>
      </c>
      <c r="R210" s="35"/>
      <c r="S210" s="36">
        <f t="shared" si="3"/>
        <v>0</v>
      </c>
      <c r="T210" s="32" t="e">
        <f t="shared" si="4"/>
        <v>#REF!</v>
      </c>
      <c r="U210" s="32" t="e">
        <f t="shared" si="5"/>
        <v>#REF!</v>
      </c>
      <c r="V210" s="33" t="e">
        <f t="shared" si="6"/>
        <v>#REF!</v>
      </c>
      <c r="W210" s="34" t="s">
        <v>37</v>
      </c>
      <c r="X210" s="34" t="s">
        <v>38</v>
      </c>
      <c r="Y210" s="35"/>
      <c r="Z210" s="37">
        <f t="shared" si="7"/>
        <v>0</v>
      </c>
      <c r="AA210" s="38">
        <v>306</v>
      </c>
      <c r="AB210" s="32" t="e">
        <f t="shared" si="8"/>
        <v>#REF!</v>
      </c>
      <c r="AC210" s="32" t="e">
        <f t="shared" si="9"/>
        <v>#REF!</v>
      </c>
      <c r="AD210" s="33" t="e">
        <f t="shared" si="10"/>
        <v>#REF!</v>
      </c>
      <c r="AE210" s="34" t="s">
        <v>37</v>
      </c>
      <c r="AF210" s="34" t="s">
        <v>38</v>
      </c>
      <c r="AG210" s="35"/>
      <c r="AH210" s="39">
        <f t="shared" si="11"/>
        <v>0</v>
      </c>
      <c r="AI210" s="40"/>
    </row>
    <row r="211" spans="1:35" ht="55.5" customHeight="1" x14ac:dyDescent="0.25">
      <c r="A211" s="24">
        <v>302</v>
      </c>
      <c r="B211" s="76" t="s">
        <v>442</v>
      </c>
      <c r="C211" s="26" t="s">
        <v>505</v>
      </c>
      <c r="D211" s="41">
        <v>28021231</v>
      </c>
      <c r="E211" s="44">
        <v>234</v>
      </c>
      <c r="F211" s="28" t="s">
        <v>516</v>
      </c>
      <c r="G211" s="29">
        <v>10000</v>
      </c>
      <c r="H211" s="30">
        <v>2</v>
      </c>
      <c r="I211" s="42">
        <v>2</v>
      </c>
      <c r="J211" s="43" t="s">
        <v>517</v>
      </c>
      <c r="K211" s="29"/>
      <c r="L211" s="31"/>
      <c r="M211" s="32" t="e">
        <f t="shared" si="0"/>
        <v>#REF!</v>
      </c>
      <c r="N211" s="32" t="e">
        <f t="shared" si="1"/>
        <v>#REF!</v>
      </c>
      <c r="O211" s="33" t="e">
        <f t="shared" si="2"/>
        <v>#REF!</v>
      </c>
      <c r="P211" s="34" t="s">
        <v>37</v>
      </c>
      <c r="Q211" s="34" t="s">
        <v>38</v>
      </c>
      <c r="R211" s="35"/>
      <c r="S211" s="36">
        <f t="shared" si="3"/>
        <v>0</v>
      </c>
      <c r="T211" s="32" t="e">
        <f t="shared" si="4"/>
        <v>#REF!</v>
      </c>
      <c r="U211" s="32" t="e">
        <f t="shared" si="5"/>
        <v>#REF!</v>
      </c>
      <c r="V211" s="33" t="e">
        <f t="shared" si="6"/>
        <v>#REF!</v>
      </c>
      <c r="W211" s="34" t="s">
        <v>37</v>
      </c>
      <c r="X211" s="34" t="s">
        <v>38</v>
      </c>
      <c r="Y211" s="35"/>
      <c r="Z211" s="37">
        <f t="shared" si="7"/>
        <v>0</v>
      </c>
      <c r="AA211" s="38">
        <v>308</v>
      </c>
      <c r="AB211" s="32" t="e">
        <f t="shared" si="8"/>
        <v>#REF!</v>
      </c>
      <c r="AC211" s="32" t="e">
        <f t="shared" si="9"/>
        <v>#REF!</v>
      </c>
      <c r="AD211" s="33" t="e">
        <f t="shared" si="10"/>
        <v>#REF!</v>
      </c>
      <c r="AE211" s="34" t="s">
        <v>37</v>
      </c>
      <c r="AF211" s="34" t="s">
        <v>38</v>
      </c>
      <c r="AG211" s="35"/>
      <c r="AH211" s="39">
        <f t="shared" si="11"/>
        <v>0</v>
      </c>
      <c r="AI211" s="40"/>
    </row>
    <row r="212" spans="1:35" ht="36.75" customHeight="1" x14ac:dyDescent="0.25">
      <c r="A212" s="24">
        <v>303</v>
      </c>
      <c r="B212" s="76" t="s">
        <v>442</v>
      </c>
      <c r="C212" s="26" t="s">
        <v>505</v>
      </c>
      <c r="D212" s="41">
        <v>28021754</v>
      </c>
      <c r="E212" s="44">
        <v>231</v>
      </c>
      <c r="F212" s="28" t="s">
        <v>518</v>
      </c>
      <c r="G212" s="29">
        <v>5000</v>
      </c>
      <c r="H212" s="30">
        <v>1</v>
      </c>
      <c r="I212" s="30">
        <v>1</v>
      </c>
      <c r="J212" s="29" t="s">
        <v>519</v>
      </c>
      <c r="K212" s="29"/>
      <c r="L212" s="31"/>
      <c r="M212" s="32" t="e">
        <f t="shared" si="0"/>
        <v>#REF!</v>
      </c>
      <c r="N212" s="32" t="e">
        <f t="shared" si="1"/>
        <v>#REF!</v>
      </c>
      <c r="O212" s="33" t="e">
        <f t="shared" si="2"/>
        <v>#REF!</v>
      </c>
      <c r="P212" s="34" t="s">
        <v>37</v>
      </c>
      <c r="Q212" s="34" t="s">
        <v>38</v>
      </c>
      <c r="R212" s="35"/>
      <c r="S212" s="36">
        <f t="shared" si="3"/>
        <v>0</v>
      </c>
      <c r="T212" s="32" t="e">
        <f t="shared" si="4"/>
        <v>#REF!</v>
      </c>
      <c r="U212" s="32" t="e">
        <f t="shared" si="5"/>
        <v>#REF!</v>
      </c>
      <c r="V212" s="33" t="e">
        <f t="shared" si="6"/>
        <v>#REF!</v>
      </c>
      <c r="W212" s="34" t="s">
        <v>37</v>
      </c>
      <c r="X212" s="34" t="s">
        <v>38</v>
      </c>
      <c r="Y212" s="35"/>
      <c r="Z212" s="37">
        <f t="shared" si="7"/>
        <v>0</v>
      </c>
      <c r="AA212" s="38">
        <v>309</v>
      </c>
      <c r="AB212" s="32" t="e">
        <f t="shared" si="8"/>
        <v>#REF!</v>
      </c>
      <c r="AC212" s="32" t="e">
        <f t="shared" si="9"/>
        <v>#REF!</v>
      </c>
      <c r="AD212" s="33" t="e">
        <f t="shared" si="10"/>
        <v>#REF!</v>
      </c>
      <c r="AE212" s="34" t="s">
        <v>37</v>
      </c>
      <c r="AF212" s="34" t="s">
        <v>38</v>
      </c>
      <c r="AG212" s="35"/>
      <c r="AH212" s="39">
        <f t="shared" si="11"/>
        <v>0</v>
      </c>
      <c r="AI212" s="40"/>
    </row>
    <row r="213" spans="1:35" ht="36.75" customHeight="1" x14ac:dyDescent="0.25">
      <c r="A213" s="24">
        <v>304</v>
      </c>
      <c r="B213" s="76" t="s">
        <v>442</v>
      </c>
      <c r="C213" s="26" t="s">
        <v>505</v>
      </c>
      <c r="D213" s="41">
        <v>28021100</v>
      </c>
      <c r="E213" s="44">
        <v>230</v>
      </c>
      <c r="F213" s="28" t="s">
        <v>520</v>
      </c>
      <c r="G213" s="29">
        <v>5000</v>
      </c>
      <c r="H213" s="30">
        <v>1</v>
      </c>
      <c r="I213" s="30">
        <v>1</v>
      </c>
      <c r="J213" s="29" t="s">
        <v>521</v>
      </c>
      <c r="K213" s="29"/>
      <c r="L213" s="31"/>
      <c r="M213" s="32" t="e">
        <f t="shared" si="0"/>
        <v>#REF!</v>
      </c>
      <c r="N213" s="32" t="e">
        <f t="shared" si="1"/>
        <v>#REF!</v>
      </c>
      <c r="O213" s="33" t="e">
        <f t="shared" si="2"/>
        <v>#REF!</v>
      </c>
      <c r="P213" s="34" t="s">
        <v>37</v>
      </c>
      <c r="Q213" s="34" t="s">
        <v>38</v>
      </c>
      <c r="R213" s="35"/>
      <c r="S213" s="36">
        <f t="shared" si="3"/>
        <v>0</v>
      </c>
      <c r="T213" s="32" t="e">
        <f t="shared" si="4"/>
        <v>#REF!</v>
      </c>
      <c r="U213" s="32" t="e">
        <f t="shared" si="5"/>
        <v>#REF!</v>
      </c>
      <c r="V213" s="33" t="e">
        <f t="shared" si="6"/>
        <v>#REF!</v>
      </c>
      <c r="W213" s="34" t="s">
        <v>37</v>
      </c>
      <c r="X213" s="34" t="s">
        <v>38</v>
      </c>
      <c r="Y213" s="35"/>
      <c r="Z213" s="37">
        <f t="shared" si="7"/>
        <v>0</v>
      </c>
      <c r="AA213" s="38">
        <v>310</v>
      </c>
      <c r="AB213" s="32" t="e">
        <f t="shared" si="8"/>
        <v>#REF!</v>
      </c>
      <c r="AC213" s="32" t="e">
        <f t="shared" si="9"/>
        <v>#REF!</v>
      </c>
      <c r="AD213" s="33" t="e">
        <f t="shared" si="10"/>
        <v>#REF!</v>
      </c>
      <c r="AE213" s="34" t="s">
        <v>37</v>
      </c>
      <c r="AF213" s="34" t="s">
        <v>38</v>
      </c>
      <c r="AG213" s="35"/>
      <c r="AH213" s="39">
        <f t="shared" si="11"/>
        <v>0</v>
      </c>
      <c r="AI213" s="40"/>
    </row>
    <row r="214" spans="1:35" ht="98.25" customHeight="1" x14ac:dyDescent="0.25">
      <c r="A214" s="24">
        <v>311</v>
      </c>
      <c r="B214" s="77" t="s">
        <v>522</v>
      </c>
      <c r="C214" s="26" t="s">
        <v>523</v>
      </c>
      <c r="D214" s="41">
        <v>28000013</v>
      </c>
      <c r="E214" s="44">
        <v>249</v>
      </c>
      <c r="F214" s="28" t="s">
        <v>524</v>
      </c>
      <c r="G214" s="29">
        <v>10000</v>
      </c>
      <c r="H214" s="30">
        <v>2</v>
      </c>
      <c r="I214" s="30">
        <v>2</v>
      </c>
      <c r="J214" s="52" t="s">
        <v>525</v>
      </c>
      <c r="K214" s="29"/>
      <c r="L214" s="31"/>
      <c r="M214" s="32" t="e">
        <f t="shared" si="0"/>
        <v>#REF!</v>
      </c>
      <c r="N214" s="32" t="e">
        <f t="shared" si="1"/>
        <v>#REF!</v>
      </c>
      <c r="O214" s="33" t="e">
        <f t="shared" si="2"/>
        <v>#REF!</v>
      </c>
      <c r="P214" s="34" t="s">
        <v>37</v>
      </c>
      <c r="Q214" s="34" t="s">
        <v>38</v>
      </c>
      <c r="R214" s="35"/>
      <c r="S214" s="36">
        <f t="shared" si="3"/>
        <v>0</v>
      </c>
      <c r="T214" s="32" t="e">
        <f t="shared" si="4"/>
        <v>#REF!</v>
      </c>
      <c r="U214" s="32" t="e">
        <f t="shared" si="5"/>
        <v>#REF!</v>
      </c>
      <c r="V214" s="33" t="e">
        <f t="shared" si="6"/>
        <v>#REF!</v>
      </c>
      <c r="W214" s="34" t="s">
        <v>37</v>
      </c>
      <c r="X214" s="34" t="s">
        <v>38</v>
      </c>
      <c r="Y214" s="35"/>
      <c r="Z214" s="37">
        <f t="shared" si="7"/>
        <v>0</v>
      </c>
      <c r="AA214" s="38">
        <v>317</v>
      </c>
      <c r="AB214" s="32" t="e">
        <f t="shared" si="8"/>
        <v>#REF!</v>
      </c>
      <c r="AC214" s="32" t="e">
        <f t="shared" si="9"/>
        <v>#REF!</v>
      </c>
      <c r="AD214" s="33" t="e">
        <f t="shared" si="10"/>
        <v>#REF!</v>
      </c>
      <c r="AE214" s="34" t="s">
        <v>37</v>
      </c>
      <c r="AF214" s="34" t="s">
        <v>38</v>
      </c>
      <c r="AG214" s="35"/>
      <c r="AH214" s="39">
        <f t="shared" si="11"/>
        <v>0</v>
      </c>
      <c r="AI214" s="45"/>
    </row>
    <row r="215" spans="1:35" ht="125.25" customHeight="1" x14ac:dyDescent="0.25">
      <c r="A215" s="24">
        <v>312</v>
      </c>
      <c r="B215" s="77" t="s">
        <v>522</v>
      </c>
      <c r="C215" s="26" t="s">
        <v>523</v>
      </c>
      <c r="D215" s="41">
        <v>28027434</v>
      </c>
      <c r="E215" s="44">
        <v>250</v>
      </c>
      <c r="F215" s="28" t="s">
        <v>526</v>
      </c>
      <c r="G215" s="29">
        <v>15000</v>
      </c>
      <c r="H215" s="30">
        <v>3</v>
      </c>
      <c r="I215" s="30">
        <v>3</v>
      </c>
      <c r="J215" s="52" t="s">
        <v>527</v>
      </c>
      <c r="K215" s="29"/>
      <c r="L215" s="31"/>
      <c r="M215" s="32" t="e">
        <f t="shared" si="0"/>
        <v>#REF!</v>
      </c>
      <c r="N215" s="32" t="e">
        <f t="shared" si="1"/>
        <v>#REF!</v>
      </c>
      <c r="O215" s="33" t="e">
        <f t="shared" si="2"/>
        <v>#REF!</v>
      </c>
      <c r="P215" s="34" t="s">
        <v>37</v>
      </c>
      <c r="Q215" s="34" t="s">
        <v>38</v>
      </c>
      <c r="R215" s="35"/>
      <c r="S215" s="36">
        <f t="shared" si="3"/>
        <v>0</v>
      </c>
      <c r="T215" s="32" t="e">
        <f t="shared" si="4"/>
        <v>#REF!</v>
      </c>
      <c r="U215" s="32" t="e">
        <f t="shared" si="5"/>
        <v>#REF!</v>
      </c>
      <c r="V215" s="33" t="e">
        <f t="shared" si="6"/>
        <v>#REF!</v>
      </c>
      <c r="W215" s="34" t="s">
        <v>37</v>
      </c>
      <c r="X215" s="34" t="s">
        <v>38</v>
      </c>
      <c r="Y215" s="35"/>
      <c r="Z215" s="37">
        <f t="shared" si="7"/>
        <v>0</v>
      </c>
      <c r="AA215" s="38">
        <v>318</v>
      </c>
      <c r="AB215" s="32" t="e">
        <f t="shared" si="8"/>
        <v>#REF!</v>
      </c>
      <c r="AC215" s="32" t="e">
        <f t="shared" si="9"/>
        <v>#REF!</v>
      </c>
      <c r="AD215" s="33" t="e">
        <f t="shared" si="10"/>
        <v>#REF!</v>
      </c>
      <c r="AE215" s="34" t="s">
        <v>37</v>
      </c>
      <c r="AF215" s="34" t="s">
        <v>38</v>
      </c>
      <c r="AG215" s="35"/>
      <c r="AH215" s="39">
        <f t="shared" si="11"/>
        <v>0</v>
      </c>
      <c r="AI215" s="40"/>
    </row>
    <row r="216" spans="1:35" ht="78" customHeight="1" x14ac:dyDescent="0.25">
      <c r="A216" s="24">
        <v>313</v>
      </c>
      <c r="B216" s="77" t="s">
        <v>522</v>
      </c>
      <c r="C216" s="26" t="s">
        <v>528</v>
      </c>
      <c r="D216" s="41">
        <v>28001400</v>
      </c>
      <c r="E216" s="44">
        <v>246</v>
      </c>
      <c r="F216" s="28" t="s">
        <v>529</v>
      </c>
      <c r="G216" s="29">
        <v>10000</v>
      </c>
      <c r="H216" s="30">
        <v>2</v>
      </c>
      <c r="I216" s="30">
        <v>2</v>
      </c>
      <c r="J216" s="52" t="s">
        <v>530</v>
      </c>
      <c r="K216" s="29"/>
      <c r="L216" s="31"/>
      <c r="M216" s="32" t="e">
        <f t="shared" si="0"/>
        <v>#REF!</v>
      </c>
      <c r="N216" s="32" t="e">
        <f t="shared" si="1"/>
        <v>#REF!</v>
      </c>
      <c r="O216" s="33" t="e">
        <f t="shared" si="2"/>
        <v>#REF!</v>
      </c>
      <c r="P216" s="34" t="s">
        <v>37</v>
      </c>
      <c r="Q216" s="34" t="s">
        <v>38</v>
      </c>
      <c r="R216" s="35"/>
      <c r="S216" s="36">
        <f t="shared" si="3"/>
        <v>0</v>
      </c>
      <c r="T216" s="32" t="e">
        <f t="shared" si="4"/>
        <v>#REF!</v>
      </c>
      <c r="U216" s="32" t="e">
        <f t="shared" si="5"/>
        <v>#REF!</v>
      </c>
      <c r="V216" s="33" t="e">
        <f t="shared" si="6"/>
        <v>#REF!</v>
      </c>
      <c r="W216" s="34" t="s">
        <v>37</v>
      </c>
      <c r="X216" s="34" t="s">
        <v>38</v>
      </c>
      <c r="Y216" s="35"/>
      <c r="Z216" s="37">
        <f t="shared" si="7"/>
        <v>0</v>
      </c>
      <c r="AA216" s="38">
        <v>319</v>
      </c>
      <c r="AB216" s="32" t="e">
        <f t="shared" si="8"/>
        <v>#REF!</v>
      </c>
      <c r="AC216" s="32" t="e">
        <f t="shared" si="9"/>
        <v>#REF!</v>
      </c>
      <c r="AD216" s="33" t="e">
        <f t="shared" si="10"/>
        <v>#REF!</v>
      </c>
      <c r="AE216" s="34" t="s">
        <v>37</v>
      </c>
      <c r="AF216" s="34" t="s">
        <v>38</v>
      </c>
      <c r="AG216" s="35"/>
      <c r="AH216" s="39">
        <f t="shared" si="11"/>
        <v>0</v>
      </c>
      <c r="AI216" s="40"/>
    </row>
    <row r="217" spans="1:35" ht="120" customHeight="1" x14ac:dyDescent="0.25">
      <c r="A217" s="24">
        <v>314</v>
      </c>
      <c r="B217" s="77" t="s">
        <v>522</v>
      </c>
      <c r="C217" s="26" t="s">
        <v>528</v>
      </c>
      <c r="D217" s="41">
        <v>28001630</v>
      </c>
      <c r="E217" s="44">
        <v>247</v>
      </c>
      <c r="F217" s="28" t="s">
        <v>531</v>
      </c>
      <c r="G217" s="29">
        <v>10000</v>
      </c>
      <c r="H217" s="30">
        <v>2</v>
      </c>
      <c r="I217" s="30">
        <v>2</v>
      </c>
      <c r="J217" s="52" t="s">
        <v>532</v>
      </c>
      <c r="K217" s="29"/>
      <c r="L217" s="31"/>
      <c r="M217" s="32" t="e">
        <f t="shared" si="0"/>
        <v>#REF!</v>
      </c>
      <c r="N217" s="32" t="e">
        <f t="shared" si="1"/>
        <v>#REF!</v>
      </c>
      <c r="O217" s="33" t="e">
        <f t="shared" si="2"/>
        <v>#REF!</v>
      </c>
      <c r="P217" s="34" t="s">
        <v>37</v>
      </c>
      <c r="Q217" s="34" t="s">
        <v>38</v>
      </c>
      <c r="R217" s="35"/>
      <c r="S217" s="36">
        <f t="shared" si="3"/>
        <v>0</v>
      </c>
      <c r="T217" s="32" t="e">
        <f t="shared" si="4"/>
        <v>#REF!</v>
      </c>
      <c r="U217" s="32" t="e">
        <f t="shared" si="5"/>
        <v>#REF!</v>
      </c>
      <c r="V217" s="33" t="e">
        <f t="shared" si="6"/>
        <v>#REF!</v>
      </c>
      <c r="W217" s="34" t="s">
        <v>37</v>
      </c>
      <c r="X217" s="34" t="s">
        <v>38</v>
      </c>
      <c r="Y217" s="35"/>
      <c r="Z217" s="37">
        <f t="shared" si="7"/>
        <v>0</v>
      </c>
      <c r="AA217" s="38">
        <v>320</v>
      </c>
      <c r="AB217" s="32" t="e">
        <f t="shared" si="8"/>
        <v>#REF!</v>
      </c>
      <c r="AC217" s="32" t="e">
        <f t="shared" si="9"/>
        <v>#REF!</v>
      </c>
      <c r="AD217" s="33" t="e">
        <f t="shared" si="10"/>
        <v>#REF!</v>
      </c>
      <c r="AE217" s="34" t="s">
        <v>37</v>
      </c>
      <c r="AF217" s="34" t="s">
        <v>38</v>
      </c>
      <c r="AG217" s="35"/>
      <c r="AH217" s="39">
        <f t="shared" si="11"/>
        <v>0</v>
      </c>
      <c r="AI217" s="40"/>
    </row>
    <row r="218" spans="1:35" ht="40.5" customHeight="1" x14ac:dyDescent="0.25">
      <c r="A218" s="24">
        <v>315</v>
      </c>
      <c r="B218" s="77" t="s">
        <v>522</v>
      </c>
      <c r="C218" s="26" t="s">
        <v>533</v>
      </c>
      <c r="D218" s="41">
        <v>28001699</v>
      </c>
      <c r="E218" s="44">
        <v>245</v>
      </c>
      <c r="F218" s="28" t="s">
        <v>534</v>
      </c>
      <c r="G218" s="29">
        <v>10000</v>
      </c>
      <c r="H218" s="30">
        <v>2</v>
      </c>
      <c r="I218" s="30">
        <v>2</v>
      </c>
      <c r="J218" s="29" t="s">
        <v>535</v>
      </c>
      <c r="K218" s="29"/>
      <c r="L218" s="31"/>
      <c r="M218" s="32" t="e">
        <f t="shared" si="0"/>
        <v>#REF!</v>
      </c>
      <c r="N218" s="32" t="e">
        <f t="shared" si="1"/>
        <v>#REF!</v>
      </c>
      <c r="O218" s="33" t="e">
        <f t="shared" si="2"/>
        <v>#REF!</v>
      </c>
      <c r="P218" s="34" t="s">
        <v>37</v>
      </c>
      <c r="Q218" s="34" t="s">
        <v>38</v>
      </c>
      <c r="R218" s="35"/>
      <c r="S218" s="36">
        <f t="shared" si="3"/>
        <v>0</v>
      </c>
      <c r="T218" s="32" t="e">
        <f t="shared" si="4"/>
        <v>#REF!</v>
      </c>
      <c r="U218" s="32" t="e">
        <f t="shared" si="5"/>
        <v>#REF!</v>
      </c>
      <c r="V218" s="33" t="e">
        <f t="shared" si="6"/>
        <v>#REF!</v>
      </c>
      <c r="W218" s="34" t="s">
        <v>37</v>
      </c>
      <c r="X218" s="34" t="s">
        <v>38</v>
      </c>
      <c r="Y218" s="35"/>
      <c r="Z218" s="37">
        <f t="shared" si="7"/>
        <v>0</v>
      </c>
      <c r="AA218" s="38">
        <v>321</v>
      </c>
      <c r="AB218" s="32" t="e">
        <f t="shared" si="8"/>
        <v>#REF!</v>
      </c>
      <c r="AC218" s="32" t="e">
        <f t="shared" si="9"/>
        <v>#REF!</v>
      </c>
      <c r="AD218" s="33" t="e">
        <f t="shared" si="10"/>
        <v>#REF!</v>
      </c>
      <c r="AE218" s="34" t="s">
        <v>37</v>
      </c>
      <c r="AF218" s="34" t="s">
        <v>38</v>
      </c>
      <c r="AG218" s="35"/>
      <c r="AH218" s="39">
        <f t="shared" si="11"/>
        <v>0</v>
      </c>
      <c r="AI218" s="40"/>
    </row>
    <row r="219" spans="1:35" ht="128.25" customHeight="1" x14ac:dyDescent="0.25">
      <c r="A219" s="24">
        <v>316</v>
      </c>
      <c r="B219" s="77" t="s">
        <v>522</v>
      </c>
      <c r="C219" s="26" t="s">
        <v>533</v>
      </c>
      <c r="D219" s="41">
        <v>28001680</v>
      </c>
      <c r="E219" s="44">
        <v>244</v>
      </c>
      <c r="F219" s="28" t="s">
        <v>536</v>
      </c>
      <c r="G219" s="29">
        <v>15000</v>
      </c>
      <c r="H219" s="30">
        <v>3</v>
      </c>
      <c r="I219" s="30">
        <v>3</v>
      </c>
      <c r="J219" s="52" t="s">
        <v>537</v>
      </c>
      <c r="K219" s="29"/>
      <c r="L219" s="31"/>
      <c r="M219" s="32" t="e">
        <f t="shared" si="0"/>
        <v>#REF!</v>
      </c>
      <c r="N219" s="32" t="e">
        <f t="shared" si="1"/>
        <v>#REF!</v>
      </c>
      <c r="O219" s="33" t="e">
        <f t="shared" si="2"/>
        <v>#REF!</v>
      </c>
      <c r="P219" s="34" t="s">
        <v>37</v>
      </c>
      <c r="Q219" s="34" t="s">
        <v>38</v>
      </c>
      <c r="R219" s="35"/>
      <c r="S219" s="36">
        <f t="shared" si="3"/>
        <v>0</v>
      </c>
      <c r="T219" s="32" t="e">
        <f t="shared" si="4"/>
        <v>#REF!</v>
      </c>
      <c r="U219" s="32" t="e">
        <f t="shared" si="5"/>
        <v>#REF!</v>
      </c>
      <c r="V219" s="33" t="e">
        <f t="shared" si="6"/>
        <v>#REF!</v>
      </c>
      <c r="W219" s="34" t="s">
        <v>37</v>
      </c>
      <c r="X219" s="34" t="s">
        <v>38</v>
      </c>
      <c r="Y219" s="35"/>
      <c r="Z219" s="37">
        <f t="shared" si="7"/>
        <v>0</v>
      </c>
      <c r="AA219" s="38">
        <v>325</v>
      </c>
      <c r="AB219" s="32" t="e">
        <f t="shared" si="8"/>
        <v>#REF!</v>
      </c>
      <c r="AC219" s="32" t="e">
        <f t="shared" si="9"/>
        <v>#REF!</v>
      </c>
      <c r="AD219" s="33" t="e">
        <f t="shared" si="10"/>
        <v>#REF!</v>
      </c>
      <c r="AE219" s="34" t="s">
        <v>37</v>
      </c>
      <c r="AF219" s="34" t="s">
        <v>38</v>
      </c>
      <c r="AG219" s="35"/>
      <c r="AH219" s="39">
        <f t="shared" si="11"/>
        <v>0</v>
      </c>
      <c r="AI219" s="40"/>
    </row>
    <row r="220" spans="1:35" ht="36.75" customHeight="1" x14ac:dyDescent="0.25">
      <c r="A220" s="24">
        <v>317</v>
      </c>
      <c r="B220" s="77" t="s">
        <v>522</v>
      </c>
      <c r="C220" s="26" t="s">
        <v>533</v>
      </c>
      <c r="D220" s="41">
        <v>28002229</v>
      </c>
      <c r="E220" s="44">
        <v>430</v>
      </c>
      <c r="F220" s="28" t="s">
        <v>538</v>
      </c>
      <c r="G220" s="29">
        <v>5000</v>
      </c>
      <c r="H220" s="30">
        <v>1</v>
      </c>
      <c r="I220" s="30">
        <v>1</v>
      </c>
      <c r="J220" s="52" t="s">
        <v>539</v>
      </c>
      <c r="K220" s="29"/>
      <c r="L220" s="31"/>
      <c r="M220" s="32" t="e">
        <f t="shared" si="0"/>
        <v>#REF!</v>
      </c>
      <c r="N220" s="32" t="e">
        <f t="shared" si="1"/>
        <v>#REF!</v>
      </c>
      <c r="O220" s="33" t="e">
        <f t="shared" si="2"/>
        <v>#REF!</v>
      </c>
      <c r="P220" s="34" t="s">
        <v>37</v>
      </c>
      <c r="Q220" s="34" t="s">
        <v>38</v>
      </c>
      <c r="R220" s="35"/>
      <c r="S220" s="36">
        <f t="shared" si="3"/>
        <v>0</v>
      </c>
      <c r="T220" s="32" t="e">
        <f t="shared" si="4"/>
        <v>#REF!</v>
      </c>
      <c r="U220" s="32" t="e">
        <f t="shared" si="5"/>
        <v>#REF!</v>
      </c>
      <c r="V220" s="33" t="e">
        <f t="shared" si="6"/>
        <v>#REF!</v>
      </c>
      <c r="W220" s="34" t="s">
        <v>37</v>
      </c>
      <c r="X220" s="34" t="s">
        <v>38</v>
      </c>
      <c r="Y220" s="35"/>
      <c r="Z220" s="37">
        <f t="shared" si="7"/>
        <v>0</v>
      </c>
      <c r="AA220" s="38">
        <v>322</v>
      </c>
      <c r="AB220" s="32" t="e">
        <f t="shared" si="8"/>
        <v>#REF!</v>
      </c>
      <c r="AC220" s="32" t="e">
        <f t="shared" si="9"/>
        <v>#REF!</v>
      </c>
      <c r="AD220" s="33" t="e">
        <f t="shared" si="10"/>
        <v>#REF!</v>
      </c>
      <c r="AE220" s="34" t="s">
        <v>37</v>
      </c>
      <c r="AF220" s="34" t="s">
        <v>38</v>
      </c>
      <c r="AG220" s="35"/>
      <c r="AH220" s="39">
        <f t="shared" si="11"/>
        <v>0</v>
      </c>
      <c r="AI220" s="40"/>
    </row>
    <row r="221" spans="1:35" ht="91.5" customHeight="1" x14ac:dyDescent="0.25">
      <c r="A221" s="24">
        <v>318</v>
      </c>
      <c r="B221" s="77" t="s">
        <v>522</v>
      </c>
      <c r="C221" s="26" t="s">
        <v>533</v>
      </c>
      <c r="D221" s="41">
        <v>28002199</v>
      </c>
      <c r="E221" s="44">
        <v>429</v>
      </c>
      <c r="F221" s="28" t="s">
        <v>540</v>
      </c>
      <c r="G221" s="29">
        <v>10000</v>
      </c>
      <c r="H221" s="30">
        <v>2</v>
      </c>
      <c r="I221" s="30">
        <v>2</v>
      </c>
      <c r="J221" s="52" t="s">
        <v>541</v>
      </c>
      <c r="K221" s="29"/>
      <c r="L221" s="31"/>
      <c r="M221" s="32" t="e">
        <f t="shared" si="0"/>
        <v>#REF!</v>
      </c>
      <c r="N221" s="32" t="e">
        <f t="shared" si="1"/>
        <v>#REF!</v>
      </c>
      <c r="O221" s="33" t="e">
        <f t="shared" si="2"/>
        <v>#REF!</v>
      </c>
      <c r="P221" s="34" t="s">
        <v>37</v>
      </c>
      <c r="Q221" s="34" t="s">
        <v>38</v>
      </c>
      <c r="R221" s="35"/>
      <c r="S221" s="36">
        <f t="shared" si="3"/>
        <v>0</v>
      </c>
      <c r="T221" s="32" t="e">
        <f t="shared" si="4"/>
        <v>#REF!</v>
      </c>
      <c r="U221" s="32" t="e">
        <f t="shared" si="5"/>
        <v>#REF!</v>
      </c>
      <c r="V221" s="33" t="e">
        <f t="shared" si="6"/>
        <v>#REF!</v>
      </c>
      <c r="W221" s="34" t="s">
        <v>37</v>
      </c>
      <c r="X221" s="34" t="s">
        <v>38</v>
      </c>
      <c r="Y221" s="35"/>
      <c r="Z221" s="37">
        <f t="shared" si="7"/>
        <v>0</v>
      </c>
      <c r="AA221" s="38">
        <v>323</v>
      </c>
      <c r="AB221" s="32" t="e">
        <f t="shared" si="8"/>
        <v>#REF!</v>
      </c>
      <c r="AC221" s="32" t="e">
        <f t="shared" si="9"/>
        <v>#REF!</v>
      </c>
      <c r="AD221" s="33" t="e">
        <f t="shared" si="10"/>
        <v>#REF!</v>
      </c>
      <c r="AE221" s="34" t="s">
        <v>37</v>
      </c>
      <c r="AF221" s="34" t="s">
        <v>38</v>
      </c>
      <c r="AG221" s="35"/>
      <c r="AH221" s="39">
        <f t="shared" si="11"/>
        <v>0</v>
      </c>
      <c r="AI221" s="40"/>
    </row>
    <row r="222" spans="1:35" ht="126" customHeight="1" x14ac:dyDescent="0.25">
      <c r="A222" s="24">
        <v>319</v>
      </c>
      <c r="B222" s="77" t="s">
        <v>522</v>
      </c>
      <c r="C222" s="26" t="s">
        <v>542</v>
      </c>
      <c r="D222" s="41">
        <v>28032730</v>
      </c>
      <c r="E222" s="44">
        <v>424</v>
      </c>
      <c r="F222" s="28" t="s">
        <v>543</v>
      </c>
      <c r="G222" s="29">
        <v>5000</v>
      </c>
      <c r="H222" s="30">
        <v>1</v>
      </c>
      <c r="I222" s="30">
        <v>1</v>
      </c>
      <c r="J222" s="52" t="s">
        <v>544</v>
      </c>
      <c r="K222" s="29"/>
      <c r="L222" s="31"/>
      <c r="M222" s="32" t="e">
        <f t="shared" si="0"/>
        <v>#REF!</v>
      </c>
      <c r="N222" s="32" t="e">
        <f t="shared" si="1"/>
        <v>#REF!</v>
      </c>
      <c r="O222" s="33" t="e">
        <f t="shared" si="2"/>
        <v>#REF!</v>
      </c>
      <c r="P222" s="34" t="s">
        <v>37</v>
      </c>
      <c r="Q222" s="34" t="s">
        <v>38</v>
      </c>
      <c r="R222" s="35"/>
      <c r="S222" s="36">
        <f t="shared" si="3"/>
        <v>0</v>
      </c>
      <c r="T222" s="32" t="e">
        <f t="shared" si="4"/>
        <v>#REF!</v>
      </c>
      <c r="U222" s="32" t="e">
        <f t="shared" si="5"/>
        <v>#REF!</v>
      </c>
      <c r="V222" s="33" t="e">
        <f t="shared" si="6"/>
        <v>#REF!</v>
      </c>
      <c r="W222" s="34" t="s">
        <v>37</v>
      </c>
      <c r="X222" s="34" t="s">
        <v>38</v>
      </c>
      <c r="Y222" s="35"/>
      <c r="Z222" s="37">
        <f t="shared" si="7"/>
        <v>0</v>
      </c>
      <c r="AA222" s="38">
        <v>324</v>
      </c>
      <c r="AB222" s="32" t="e">
        <f t="shared" si="8"/>
        <v>#REF!</v>
      </c>
      <c r="AC222" s="32" t="e">
        <f t="shared" si="9"/>
        <v>#REF!</v>
      </c>
      <c r="AD222" s="33" t="e">
        <f t="shared" si="10"/>
        <v>#REF!</v>
      </c>
      <c r="AE222" s="34" t="s">
        <v>37</v>
      </c>
      <c r="AF222" s="34" t="s">
        <v>38</v>
      </c>
      <c r="AG222" s="35"/>
      <c r="AH222" s="39">
        <f t="shared" si="11"/>
        <v>0</v>
      </c>
      <c r="AI222" s="40"/>
    </row>
    <row r="223" spans="1:35" ht="40.5" customHeight="1" x14ac:dyDescent="0.25">
      <c r="A223" s="24">
        <v>320</v>
      </c>
      <c r="B223" s="77" t="s">
        <v>522</v>
      </c>
      <c r="C223" s="26" t="s">
        <v>542</v>
      </c>
      <c r="D223" s="41">
        <v>28033086</v>
      </c>
      <c r="E223" s="44">
        <v>580</v>
      </c>
      <c r="F223" s="28" t="s">
        <v>545</v>
      </c>
      <c r="G223" s="29">
        <v>5000</v>
      </c>
      <c r="H223" s="30">
        <v>1</v>
      </c>
      <c r="I223" s="30">
        <v>1</v>
      </c>
      <c r="J223" s="52" t="s">
        <v>546</v>
      </c>
      <c r="K223" s="29"/>
      <c r="L223" s="31"/>
      <c r="M223" s="32" t="e">
        <f t="shared" si="0"/>
        <v>#REF!</v>
      </c>
      <c r="N223" s="32" t="e">
        <f t="shared" si="1"/>
        <v>#REF!</v>
      </c>
      <c r="O223" s="33" t="e">
        <f t="shared" si="2"/>
        <v>#REF!</v>
      </c>
      <c r="P223" s="34" t="s">
        <v>37</v>
      </c>
      <c r="Q223" s="34" t="s">
        <v>38</v>
      </c>
      <c r="R223" s="35"/>
      <c r="S223" s="36">
        <f t="shared" si="3"/>
        <v>0</v>
      </c>
      <c r="T223" s="32" t="e">
        <f t="shared" si="4"/>
        <v>#REF!</v>
      </c>
      <c r="U223" s="32" t="e">
        <f t="shared" si="5"/>
        <v>#REF!</v>
      </c>
      <c r="V223" s="33" t="e">
        <f t="shared" si="6"/>
        <v>#REF!</v>
      </c>
      <c r="W223" s="34" t="s">
        <v>37</v>
      </c>
      <c r="X223" s="34" t="s">
        <v>38</v>
      </c>
      <c r="Y223" s="35"/>
      <c r="Z223" s="37">
        <f t="shared" si="7"/>
        <v>0</v>
      </c>
      <c r="AA223" s="38">
        <v>326</v>
      </c>
      <c r="AB223" s="32" t="e">
        <f t="shared" si="8"/>
        <v>#REF!</v>
      </c>
      <c r="AC223" s="32" t="e">
        <f t="shared" si="9"/>
        <v>#REF!</v>
      </c>
      <c r="AD223" s="33" t="e">
        <f t="shared" si="10"/>
        <v>#REF!</v>
      </c>
      <c r="AE223" s="34" t="s">
        <v>37</v>
      </c>
      <c r="AF223" s="34" t="s">
        <v>38</v>
      </c>
      <c r="AG223" s="35"/>
      <c r="AH223" s="39">
        <f t="shared" si="11"/>
        <v>0</v>
      </c>
      <c r="AI223" s="40"/>
    </row>
    <row r="224" spans="1:35" ht="36.75" customHeight="1" x14ac:dyDescent="0.25">
      <c r="A224" s="24">
        <v>321</v>
      </c>
      <c r="B224" s="77" t="s">
        <v>522</v>
      </c>
      <c r="C224" s="26" t="s">
        <v>542</v>
      </c>
      <c r="D224" s="41">
        <v>28002261</v>
      </c>
      <c r="E224" s="58">
        <v>254</v>
      </c>
      <c r="F224" s="28" t="s">
        <v>547</v>
      </c>
      <c r="G224" s="29">
        <v>5000</v>
      </c>
      <c r="H224" s="30">
        <v>1</v>
      </c>
      <c r="I224" s="30">
        <v>1</v>
      </c>
      <c r="J224" s="29" t="s">
        <v>548</v>
      </c>
      <c r="K224" s="29"/>
      <c r="L224" s="31"/>
      <c r="M224" s="32" t="e">
        <f t="shared" si="0"/>
        <v>#REF!</v>
      </c>
      <c r="N224" s="32" t="e">
        <f t="shared" si="1"/>
        <v>#REF!</v>
      </c>
      <c r="O224" s="33" t="e">
        <f t="shared" si="2"/>
        <v>#REF!</v>
      </c>
      <c r="P224" s="34" t="s">
        <v>37</v>
      </c>
      <c r="Q224" s="34" t="s">
        <v>38</v>
      </c>
      <c r="R224" s="35"/>
      <c r="S224" s="36">
        <f t="shared" si="3"/>
        <v>0</v>
      </c>
      <c r="T224" s="32" t="e">
        <f t="shared" si="4"/>
        <v>#REF!</v>
      </c>
      <c r="U224" s="32" t="e">
        <f t="shared" si="5"/>
        <v>#REF!</v>
      </c>
      <c r="V224" s="33" t="e">
        <f t="shared" si="6"/>
        <v>#REF!</v>
      </c>
      <c r="W224" s="34" t="s">
        <v>37</v>
      </c>
      <c r="X224" s="34" t="s">
        <v>38</v>
      </c>
      <c r="Y224" s="35"/>
      <c r="Z224" s="37">
        <f t="shared" si="7"/>
        <v>0</v>
      </c>
      <c r="AA224" s="38">
        <v>327</v>
      </c>
      <c r="AB224" s="32" t="e">
        <f t="shared" si="8"/>
        <v>#REF!</v>
      </c>
      <c r="AC224" s="32" t="e">
        <f t="shared" si="9"/>
        <v>#REF!</v>
      </c>
      <c r="AD224" s="33" t="e">
        <f t="shared" si="10"/>
        <v>#REF!</v>
      </c>
      <c r="AE224" s="34" t="s">
        <v>37</v>
      </c>
      <c r="AF224" s="34" t="s">
        <v>38</v>
      </c>
      <c r="AG224" s="35"/>
      <c r="AH224" s="39">
        <f t="shared" si="11"/>
        <v>0</v>
      </c>
      <c r="AI224" s="40"/>
    </row>
    <row r="225" spans="1:35" ht="120" customHeight="1" x14ac:dyDescent="0.25">
      <c r="A225" s="1"/>
      <c r="B225" s="77" t="s">
        <v>522</v>
      </c>
      <c r="C225" s="26" t="s">
        <v>542</v>
      </c>
      <c r="D225" s="41">
        <v>28002865</v>
      </c>
      <c r="E225" s="44">
        <v>252</v>
      </c>
      <c r="F225" s="28" t="s">
        <v>549</v>
      </c>
      <c r="G225" s="29">
        <v>5000</v>
      </c>
      <c r="H225" s="30">
        <v>1</v>
      </c>
      <c r="I225" s="30">
        <v>1</v>
      </c>
      <c r="J225" s="52" t="s">
        <v>550</v>
      </c>
      <c r="K225" s="29"/>
      <c r="L225" s="3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40.5" customHeight="1" x14ac:dyDescent="0.25">
      <c r="A226" s="1"/>
      <c r="B226" s="78"/>
      <c r="C226" s="79"/>
      <c r="D226" s="80"/>
      <c r="E226" s="80"/>
      <c r="F226" s="81"/>
      <c r="G226" s="82">
        <f>COUNTA(G7:G225)</f>
        <v>219</v>
      </c>
      <c r="H226" s="82"/>
      <c r="I226" s="83">
        <f>SUM(I7:I225)</f>
        <v>304</v>
      </c>
      <c r="J226" s="82"/>
      <c r="K226" s="82"/>
      <c r="L226" s="8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40.5" customHeight="1" x14ac:dyDescent="0.25">
      <c r="A227" s="1"/>
      <c r="B227" s="1"/>
      <c r="C227" s="8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40.5" customHeight="1" x14ac:dyDescent="0.25">
      <c r="A228" s="1"/>
      <c r="B228" s="1"/>
      <c r="C228" s="8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40.5" customHeight="1" x14ac:dyDescent="0.25">
      <c r="A229" s="1"/>
      <c r="B229" s="1"/>
      <c r="C229" s="8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40.5" customHeight="1" x14ac:dyDescent="0.25">
      <c r="A230" s="1"/>
      <c r="B230" s="1"/>
      <c r="C230" s="8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40.5" customHeight="1" x14ac:dyDescent="0.25">
      <c r="A231" s="1"/>
      <c r="B231" s="1"/>
      <c r="C231" s="8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40.5" customHeight="1" x14ac:dyDescent="0.25">
      <c r="A232" s="1"/>
      <c r="B232" s="1"/>
      <c r="C232" s="8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40.5" customHeight="1" x14ac:dyDescent="0.25">
      <c r="A233" s="1"/>
      <c r="B233" s="1"/>
      <c r="C233" s="8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40.5" customHeight="1" x14ac:dyDescent="0.25">
      <c r="A234" s="1"/>
      <c r="B234" s="1"/>
      <c r="C234" s="8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40.5" customHeight="1" x14ac:dyDescent="0.25">
      <c r="A235" s="1"/>
      <c r="B235" s="1"/>
      <c r="C235" s="8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40.5" customHeight="1" x14ac:dyDescent="0.25">
      <c r="A236" s="1"/>
      <c r="B236" s="1"/>
      <c r="C236" s="8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40.5" customHeight="1" x14ac:dyDescent="0.25">
      <c r="A237" s="1"/>
      <c r="B237" s="1"/>
      <c r="C237" s="8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40.5" customHeight="1" x14ac:dyDescent="0.25">
      <c r="A238" s="1"/>
      <c r="B238" s="1"/>
      <c r="C238" s="8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40.5" customHeight="1" x14ac:dyDescent="0.25">
      <c r="A239" s="1"/>
      <c r="B239" s="1"/>
      <c r="C239" s="8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40.5" customHeight="1" x14ac:dyDescent="0.25">
      <c r="A240" s="1"/>
      <c r="B240" s="1"/>
      <c r="C240" s="8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40.5" customHeight="1" x14ac:dyDescent="0.25">
      <c r="A241" s="1"/>
      <c r="B241" s="1"/>
      <c r="C241" s="8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40.5" customHeight="1" x14ac:dyDescent="0.25">
      <c r="A242" s="1"/>
      <c r="B242" s="1"/>
      <c r="C242" s="8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40.5" customHeight="1" x14ac:dyDescent="0.25">
      <c r="A243" s="1"/>
      <c r="B243" s="1"/>
      <c r="C243" s="8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40.5" customHeight="1" x14ac:dyDescent="0.25">
      <c r="A244" s="1"/>
      <c r="B244" s="1"/>
      <c r="C244" s="8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40.5" customHeight="1" x14ac:dyDescent="0.25">
      <c r="A245" s="1"/>
      <c r="B245" s="1"/>
      <c r="C245" s="8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40.5" customHeight="1" x14ac:dyDescent="0.25">
      <c r="A246" s="1"/>
      <c r="B246" s="1"/>
      <c r="C246" s="8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40.5" customHeight="1" x14ac:dyDescent="0.25">
      <c r="A247" s="1"/>
      <c r="B247" s="1"/>
      <c r="C247" s="8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40.5" customHeight="1" x14ac:dyDescent="0.25">
      <c r="A248" s="1"/>
      <c r="B248" s="1"/>
      <c r="C248" s="8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40.5" customHeight="1" x14ac:dyDescent="0.25">
      <c r="A249" s="1"/>
      <c r="B249" s="1"/>
      <c r="C249" s="8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40.5" customHeight="1" x14ac:dyDescent="0.25">
      <c r="A250" s="1"/>
      <c r="B250" s="1"/>
      <c r="C250" s="8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40.5" customHeight="1" x14ac:dyDescent="0.25">
      <c r="A251" s="1"/>
      <c r="B251" s="1"/>
      <c r="C251" s="8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40.5" customHeight="1" x14ac:dyDescent="0.25">
      <c r="A252" s="1"/>
      <c r="B252" s="1"/>
      <c r="C252" s="8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40.5" customHeight="1" x14ac:dyDescent="0.25">
      <c r="A253" s="1"/>
      <c r="B253" s="1"/>
      <c r="C253" s="8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40.5" customHeight="1" x14ac:dyDescent="0.25">
      <c r="A254" s="1"/>
      <c r="B254" s="1"/>
      <c r="C254" s="8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40.5" customHeight="1" x14ac:dyDescent="0.25">
      <c r="A255" s="1"/>
      <c r="B255" s="1"/>
      <c r="C255" s="8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40.5" customHeight="1" x14ac:dyDescent="0.25">
      <c r="A256" s="1"/>
      <c r="B256" s="1"/>
      <c r="C256" s="8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40.5" customHeight="1" x14ac:dyDescent="0.25">
      <c r="A257" s="1"/>
      <c r="B257" s="1"/>
      <c r="C257" s="8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40.5" customHeight="1" x14ac:dyDescent="0.25">
      <c r="A258" s="1"/>
      <c r="B258" s="1"/>
      <c r="C258" s="8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40.5" customHeight="1" x14ac:dyDescent="0.25">
      <c r="A259" s="1"/>
      <c r="B259" s="1"/>
      <c r="C259" s="8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40.5" customHeight="1" x14ac:dyDescent="0.25">
      <c r="A260" s="1"/>
      <c r="B260" s="1"/>
      <c r="C260" s="8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40.5" customHeight="1" x14ac:dyDescent="0.25">
      <c r="A261" s="1"/>
      <c r="B261" s="1"/>
      <c r="C261" s="8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40.5" customHeight="1" x14ac:dyDescent="0.25">
      <c r="A262" s="1"/>
      <c r="B262" s="1"/>
      <c r="C262" s="8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40.5" customHeight="1" x14ac:dyDescent="0.25">
      <c r="A263" s="1"/>
      <c r="B263" s="1"/>
      <c r="C263" s="8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40.5" customHeight="1" x14ac:dyDescent="0.25">
      <c r="A264" s="1"/>
      <c r="B264" s="1"/>
      <c r="C264" s="8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40.5" customHeight="1" x14ac:dyDescent="0.25">
      <c r="A265" s="1"/>
      <c r="B265" s="1"/>
      <c r="C265" s="8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40.5" customHeight="1" x14ac:dyDescent="0.25">
      <c r="A266" s="1"/>
      <c r="B266" s="1"/>
      <c r="C266" s="8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40.5" customHeight="1" x14ac:dyDescent="0.25">
      <c r="A267" s="1"/>
      <c r="B267" s="1"/>
      <c r="C267" s="8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40.5" customHeight="1" x14ac:dyDescent="0.25">
      <c r="A268" s="1"/>
      <c r="B268" s="1"/>
      <c r="C268" s="8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40.5" customHeight="1" x14ac:dyDescent="0.25">
      <c r="A269" s="1"/>
      <c r="B269" s="1"/>
      <c r="C269" s="8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40.5" customHeight="1" x14ac:dyDescent="0.25">
      <c r="A270" s="1"/>
      <c r="B270" s="1"/>
      <c r="C270" s="8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40.5" customHeight="1" x14ac:dyDescent="0.25">
      <c r="A271" s="1"/>
      <c r="B271" s="1"/>
      <c r="C271" s="8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40.5" customHeight="1" x14ac:dyDescent="0.25">
      <c r="A272" s="1"/>
      <c r="B272" s="1"/>
      <c r="C272" s="8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40.5" customHeight="1" x14ac:dyDescent="0.25">
      <c r="A273" s="1"/>
      <c r="B273" s="1"/>
      <c r="C273" s="8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40.5" customHeight="1" x14ac:dyDescent="0.25">
      <c r="A274" s="1"/>
      <c r="B274" s="1"/>
      <c r="C274" s="8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40.5" customHeight="1" x14ac:dyDescent="0.25">
      <c r="A275" s="1"/>
      <c r="B275" s="1"/>
      <c r="C275" s="8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40.5" customHeight="1" x14ac:dyDescent="0.25">
      <c r="A276" s="1"/>
      <c r="B276" s="1"/>
      <c r="C276" s="8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40.5" customHeight="1" x14ac:dyDescent="0.25">
      <c r="A277" s="1"/>
      <c r="B277" s="1"/>
      <c r="C277" s="8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40.5" customHeight="1" x14ac:dyDescent="0.25">
      <c r="A278" s="1"/>
      <c r="B278" s="1"/>
      <c r="C278" s="8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40.5" customHeight="1" x14ac:dyDescent="0.25">
      <c r="A279" s="1"/>
      <c r="B279" s="1"/>
      <c r="C279" s="8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40.5" customHeight="1" x14ac:dyDescent="0.25">
      <c r="A280" s="1"/>
      <c r="B280" s="1"/>
      <c r="C280" s="8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40.5" customHeight="1" x14ac:dyDescent="0.25">
      <c r="A281" s="1"/>
      <c r="B281" s="1"/>
      <c r="C281" s="8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40.5" customHeight="1" x14ac:dyDescent="0.25">
      <c r="A282" s="1"/>
      <c r="B282" s="1"/>
      <c r="C282" s="8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40.5" customHeight="1" x14ac:dyDescent="0.25">
      <c r="A283" s="1"/>
      <c r="B283" s="1"/>
      <c r="C283" s="8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40.5" customHeight="1" x14ac:dyDescent="0.25">
      <c r="A284" s="1"/>
      <c r="B284" s="1"/>
      <c r="C284" s="8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40.5" customHeight="1" x14ac:dyDescent="0.25">
      <c r="A285" s="1"/>
      <c r="B285" s="1"/>
      <c r="C285" s="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40.5" customHeight="1" x14ac:dyDescent="0.25">
      <c r="A286" s="1"/>
      <c r="B286" s="1"/>
      <c r="C286" s="8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40.5" customHeight="1" x14ac:dyDescent="0.25">
      <c r="A287" s="1"/>
      <c r="B287" s="1"/>
      <c r="C287" s="8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40.5" customHeight="1" x14ac:dyDescent="0.25">
      <c r="A288" s="1"/>
      <c r="B288" s="1"/>
      <c r="C288" s="8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40.5" customHeight="1" x14ac:dyDescent="0.25">
      <c r="A289" s="1"/>
      <c r="B289" s="1"/>
      <c r="C289" s="8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40.5" customHeight="1" x14ac:dyDescent="0.25">
      <c r="A290" s="1"/>
      <c r="B290" s="1"/>
      <c r="C290" s="8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40.5" customHeight="1" x14ac:dyDescent="0.25">
      <c r="A291" s="1"/>
      <c r="B291" s="1"/>
      <c r="C291" s="8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40.5" customHeight="1" x14ac:dyDescent="0.25">
      <c r="A292" s="1"/>
      <c r="B292" s="1"/>
      <c r="C292" s="8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40.5" customHeight="1" x14ac:dyDescent="0.25">
      <c r="A293" s="1"/>
      <c r="B293" s="1"/>
      <c r="C293" s="8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40.5" customHeight="1" x14ac:dyDescent="0.25">
      <c r="A294" s="1"/>
      <c r="B294" s="1"/>
      <c r="C294" s="8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40.5" customHeight="1" x14ac:dyDescent="0.25">
      <c r="A295" s="1"/>
      <c r="B295" s="1"/>
      <c r="C295" s="8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40.5" customHeight="1" x14ac:dyDescent="0.25">
      <c r="A296" s="1"/>
      <c r="B296" s="1"/>
      <c r="C296" s="8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40.5" customHeight="1" x14ac:dyDescent="0.25">
      <c r="A297" s="1"/>
      <c r="B297" s="1"/>
      <c r="C297" s="8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40.5" customHeight="1" x14ac:dyDescent="0.25">
      <c r="A298" s="1"/>
      <c r="B298" s="1"/>
      <c r="C298" s="8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40.5" customHeight="1" x14ac:dyDescent="0.25">
      <c r="A299" s="1"/>
      <c r="B299" s="1"/>
      <c r="C299" s="8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40.5" customHeight="1" x14ac:dyDescent="0.25">
      <c r="A300" s="1"/>
      <c r="B300" s="1"/>
      <c r="C300" s="8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40.5" customHeight="1" x14ac:dyDescent="0.25">
      <c r="A301" s="1"/>
      <c r="B301" s="1"/>
      <c r="C301" s="8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40.5" customHeight="1" x14ac:dyDescent="0.25">
      <c r="A302" s="1"/>
      <c r="B302" s="1"/>
      <c r="C302" s="8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40.5" customHeight="1" x14ac:dyDescent="0.25">
      <c r="A303" s="1"/>
      <c r="B303" s="1"/>
      <c r="C303" s="8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40.5" customHeight="1" x14ac:dyDescent="0.25">
      <c r="A304" s="1"/>
      <c r="B304" s="1"/>
      <c r="C304" s="8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40.5" customHeight="1" x14ac:dyDescent="0.25">
      <c r="A305" s="1"/>
      <c r="B305" s="1"/>
      <c r="C305" s="8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40.5" customHeight="1" x14ac:dyDescent="0.25">
      <c r="A306" s="1"/>
      <c r="B306" s="1"/>
      <c r="C306" s="8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40.5" customHeight="1" x14ac:dyDescent="0.25">
      <c r="A307" s="1"/>
      <c r="B307" s="1"/>
      <c r="C307" s="8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40.5" customHeight="1" x14ac:dyDescent="0.25">
      <c r="A308" s="1"/>
      <c r="B308" s="1"/>
      <c r="C308" s="8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40.5" customHeight="1" x14ac:dyDescent="0.25">
      <c r="A309" s="1"/>
      <c r="B309" s="1"/>
      <c r="C309" s="8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40.5" customHeight="1" x14ac:dyDescent="0.25">
      <c r="A310" s="1"/>
      <c r="B310" s="1"/>
      <c r="C310" s="8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40.5" customHeight="1" x14ac:dyDescent="0.25">
      <c r="A311" s="1"/>
      <c r="B311" s="1"/>
      <c r="C311" s="8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40.5" customHeight="1" x14ac:dyDescent="0.25">
      <c r="A312" s="1"/>
      <c r="B312" s="1"/>
      <c r="C312" s="8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40.5" customHeight="1" x14ac:dyDescent="0.25">
      <c r="A313" s="1"/>
      <c r="B313" s="1"/>
      <c r="C313" s="8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40.5" customHeight="1" x14ac:dyDescent="0.25">
      <c r="A314" s="1"/>
      <c r="B314" s="1"/>
      <c r="C314" s="8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40.5" customHeight="1" x14ac:dyDescent="0.25">
      <c r="A315" s="1"/>
      <c r="B315" s="1"/>
      <c r="C315" s="8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40.5" customHeight="1" x14ac:dyDescent="0.25">
      <c r="A316" s="1"/>
      <c r="B316" s="1"/>
      <c r="C316" s="8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40.5" customHeight="1" x14ac:dyDescent="0.25">
      <c r="A317" s="1"/>
      <c r="B317" s="1"/>
      <c r="C317" s="8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40.5" customHeight="1" x14ac:dyDescent="0.25">
      <c r="A318" s="1"/>
      <c r="B318" s="1"/>
      <c r="C318" s="8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40.5" customHeight="1" x14ac:dyDescent="0.25">
      <c r="A319" s="1"/>
      <c r="B319" s="1"/>
      <c r="C319" s="8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40.5" customHeight="1" x14ac:dyDescent="0.25">
      <c r="A320" s="1"/>
      <c r="B320" s="1"/>
      <c r="C320" s="8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40.5" customHeight="1" x14ac:dyDescent="0.25">
      <c r="A321" s="1"/>
      <c r="B321" s="1"/>
      <c r="C321" s="8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40.5" customHeight="1" x14ac:dyDescent="0.25">
      <c r="A322" s="1"/>
      <c r="B322" s="1"/>
      <c r="C322" s="8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40.5" customHeight="1" x14ac:dyDescent="0.25">
      <c r="A323" s="1"/>
      <c r="B323" s="1"/>
      <c r="C323" s="8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40.5" customHeight="1" x14ac:dyDescent="0.25">
      <c r="A324" s="1"/>
      <c r="B324" s="1"/>
      <c r="C324" s="8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40.5" customHeight="1" x14ac:dyDescent="0.25">
      <c r="A325" s="1"/>
      <c r="B325" s="1"/>
      <c r="C325" s="8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40.5" customHeight="1" x14ac:dyDescent="0.25">
      <c r="A326" s="1"/>
      <c r="B326" s="1"/>
      <c r="C326" s="8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40.5" customHeight="1" x14ac:dyDescent="0.25">
      <c r="A327" s="1"/>
      <c r="B327" s="1"/>
      <c r="C327" s="8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40.5" customHeight="1" x14ac:dyDescent="0.25">
      <c r="A328" s="1"/>
      <c r="B328" s="1"/>
      <c r="C328" s="8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40.5" customHeight="1" x14ac:dyDescent="0.25">
      <c r="A329" s="1"/>
      <c r="B329" s="1"/>
      <c r="C329" s="8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40.5" customHeight="1" x14ac:dyDescent="0.25">
      <c r="A330" s="1"/>
      <c r="B330" s="1"/>
      <c r="C330" s="8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40.5" customHeight="1" x14ac:dyDescent="0.25">
      <c r="A331" s="1"/>
      <c r="B331" s="1"/>
      <c r="C331" s="8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40.5" customHeight="1" x14ac:dyDescent="0.25">
      <c r="A332" s="1"/>
      <c r="B332" s="1"/>
      <c r="C332" s="8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40.5" customHeight="1" x14ac:dyDescent="0.25">
      <c r="A333" s="1"/>
      <c r="B333" s="1"/>
      <c r="C333" s="8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40.5" customHeight="1" x14ac:dyDescent="0.25">
      <c r="A334" s="1"/>
      <c r="B334" s="1"/>
      <c r="C334" s="8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40.5" customHeight="1" x14ac:dyDescent="0.25">
      <c r="A335" s="1"/>
      <c r="B335" s="1"/>
      <c r="C335" s="8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40.5" customHeight="1" x14ac:dyDescent="0.25">
      <c r="A336" s="1"/>
      <c r="B336" s="1"/>
      <c r="C336" s="8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40.5" customHeight="1" x14ac:dyDescent="0.25">
      <c r="A337" s="1"/>
      <c r="B337" s="1"/>
      <c r="C337" s="8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40.5" customHeight="1" x14ac:dyDescent="0.25">
      <c r="A338" s="1"/>
      <c r="B338" s="1"/>
      <c r="C338" s="8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40.5" customHeight="1" x14ac:dyDescent="0.25">
      <c r="A339" s="1"/>
      <c r="B339" s="1"/>
      <c r="C339" s="8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40.5" customHeight="1" x14ac:dyDescent="0.25">
      <c r="A340" s="1"/>
      <c r="B340" s="1"/>
      <c r="C340" s="8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40.5" customHeight="1" x14ac:dyDescent="0.25">
      <c r="A341" s="1"/>
      <c r="B341" s="1"/>
      <c r="C341" s="8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40.5" customHeight="1" x14ac:dyDescent="0.25">
      <c r="A342" s="1"/>
      <c r="B342" s="1"/>
      <c r="C342" s="8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40.5" customHeight="1" x14ac:dyDescent="0.25">
      <c r="A343" s="1"/>
      <c r="B343" s="1"/>
      <c r="C343" s="8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40.5" customHeight="1" x14ac:dyDescent="0.25">
      <c r="A344" s="1"/>
      <c r="B344" s="1"/>
      <c r="C344" s="8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40.5" customHeight="1" x14ac:dyDescent="0.25">
      <c r="A345" s="1"/>
      <c r="B345" s="1"/>
      <c r="C345" s="8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40.5" customHeight="1" x14ac:dyDescent="0.25">
      <c r="A346" s="1"/>
      <c r="B346" s="1"/>
      <c r="C346" s="8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40.5" customHeight="1" x14ac:dyDescent="0.25">
      <c r="A347" s="1"/>
      <c r="B347" s="1"/>
      <c r="C347" s="8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40.5" customHeight="1" x14ac:dyDescent="0.25">
      <c r="A348" s="1"/>
      <c r="B348" s="1"/>
      <c r="C348" s="8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40.5" customHeight="1" x14ac:dyDescent="0.25">
      <c r="A349" s="1"/>
      <c r="B349" s="1"/>
      <c r="C349" s="8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40.5" customHeight="1" x14ac:dyDescent="0.25">
      <c r="A350" s="1"/>
      <c r="B350" s="1"/>
      <c r="C350" s="8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40.5" customHeight="1" x14ac:dyDescent="0.25">
      <c r="A351" s="1"/>
      <c r="B351" s="1"/>
      <c r="C351" s="8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40.5" customHeight="1" x14ac:dyDescent="0.25">
      <c r="A352" s="1"/>
      <c r="B352" s="1"/>
      <c r="C352" s="8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40.5" customHeight="1" x14ac:dyDescent="0.25">
      <c r="A353" s="1"/>
      <c r="B353" s="1"/>
      <c r="C353" s="8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40.5" customHeight="1" x14ac:dyDescent="0.25">
      <c r="A354" s="1"/>
      <c r="B354" s="1"/>
      <c r="C354" s="8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40.5" customHeight="1" x14ac:dyDescent="0.25">
      <c r="A355" s="1"/>
      <c r="B355" s="1"/>
      <c r="C355" s="8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40.5" customHeight="1" x14ac:dyDescent="0.25">
      <c r="A356" s="1"/>
      <c r="B356" s="1"/>
      <c r="C356" s="8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40.5" customHeight="1" x14ac:dyDescent="0.25">
      <c r="A357" s="1"/>
      <c r="B357" s="1"/>
      <c r="C357" s="8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40.5" customHeight="1" x14ac:dyDescent="0.25">
      <c r="A358" s="1"/>
      <c r="B358" s="1"/>
      <c r="C358" s="8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40.5" customHeight="1" x14ac:dyDescent="0.25">
      <c r="A359" s="1"/>
      <c r="B359" s="1"/>
      <c r="C359" s="8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40.5" customHeight="1" x14ac:dyDescent="0.25">
      <c r="A360" s="1"/>
      <c r="B360" s="1"/>
      <c r="C360" s="8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40.5" customHeight="1" x14ac:dyDescent="0.25">
      <c r="A361" s="1"/>
      <c r="B361" s="1"/>
      <c r="C361" s="8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40.5" customHeight="1" x14ac:dyDescent="0.25">
      <c r="A362" s="1"/>
      <c r="B362" s="1"/>
      <c r="C362" s="8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40.5" customHeight="1" x14ac:dyDescent="0.25">
      <c r="A363" s="1"/>
      <c r="B363" s="1"/>
      <c r="C363" s="8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40.5" customHeight="1" x14ac:dyDescent="0.25">
      <c r="A364" s="1"/>
      <c r="B364" s="1"/>
      <c r="C364" s="8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40.5" customHeight="1" x14ac:dyDescent="0.25">
      <c r="A365" s="1"/>
      <c r="B365" s="1"/>
      <c r="C365" s="8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40.5" customHeight="1" x14ac:dyDescent="0.25">
      <c r="A366" s="1"/>
      <c r="B366" s="1"/>
      <c r="C366" s="8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40.5" customHeight="1" x14ac:dyDescent="0.25">
      <c r="A367" s="1"/>
      <c r="B367" s="1"/>
      <c r="C367" s="8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40.5" customHeight="1" x14ac:dyDescent="0.25">
      <c r="A368" s="1"/>
      <c r="B368" s="1"/>
      <c r="C368" s="8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40.5" customHeight="1" x14ac:dyDescent="0.25">
      <c r="A369" s="1"/>
      <c r="B369" s="1"/>
      <c r="C369" s="8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40.5" customHeight="1" x14ac:dyDescent="0.25">
      <c r="A370" s="1"/>
      <c r="B370" s="1"/>
      <c r="C370" s="8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40.5" customHeight="1" x14ac:dyDescent="0.25">
      <c r="A371" s="1"/>
      <c r="B371" s="1"/>
      <c r="C371" s="8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40.5" customHeight="1" x14ac:dyDescent="0.25">
      <c r="A372" s="1"/>
      <c r="B372" s="1"/>
      <c r="C372" s="8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40.5" customHeight="1" x14ac:dyDescent="0.25">
      <c r="A373" s="1"/>
      <c r="B373" s="1"/>
      <c r="C373" s="8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40.5" customHeight="1" x14ac:dyDescent="0.25">
      <c r="A374" s="1"/>
      <c r="B374" s="1"/>
      <c r="C374" s="8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40.5" customHeight="1" x14ac:dyDescent="0.25">
      <c r="A375" s="1"/>
      <c r="B375" s="1"/>
      <c r="C375" s="8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40.5" customHeight="1" x14ac:dyDescent="0.25">
      <c r="A376" s="1"/>
      <c r="B376" s="1"/>
      <c r="C376" s="8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40.5" customHeight="1" x14ac:dyDescent="0.25">
      <c r="A377" s="1"/>
      <c r="B377" s="1"/>
      <c r="C377" s="8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40.5" customHeight="1" x14ac:dyDescent="0.25">
      <c r="A378" s="1"/>
      <c r="B378" s="1"/>
      <c r="C378" s="8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40.5" customHeight="1" x14ac:dyDescent="0.25">
      <c r="A379" s="1"/>
      <c r="B379" s="1"/>
      <c r="C379" s="8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40.5" customHeight="1" x14ac:dyDescent="0.25">
      <c r="A380" s="1"/>
      <c r="B380" s="1"/>
      <c r="C380" s="8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40.5" customHeight="1" x14ac:dyDescent="0.25">
      <c r="A381" s="1"/>
      <c r="B381" s="1"/>
      <c r="C381" s="8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40.5" customHeight="1" x14ac:dyDescent="0.25">
      <c r="A382" s="1"/>
      <c r="B382" s="1"/>
      <c r="C382" s="8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40.5" customHeight="1" x14ac:dyDescent="0.25">
      <c r="A383" s="1"/>
      <c r="B383" s="1"/>
      <c r="C383" s="8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40.5" customHeight="1" x14ac:dyDescent="0.25">
      <c r="A384" s="1"/>
      <c r="B384" s="1"/>
      <c r="C384" s="8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40.5" customHeight="1" x14ac:dyDescent="0.25">
      <c r="A385" s="1"/>
      <c r="B385" s="1"/>
      <c r="C385" s="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40.5" customHeight="1" x14ac:dyDescent="0.25">
      <c r="A386" s="1"/>
      <c r="B386" s="1"/>
      <c r="C386" s="8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40.5" customHeight="1" x14ac:dyDescent="0.25">
      <c r="A387" s="1"/>
      <c r="B387" s="1"/>
      <c r="C387" s="8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40.5" customHeight="1" x14ac:dyDescent="0.25">
      <c r="A388" s="1"/>
      <c r="B388" s="1"/>
      <c r="C388" s="8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40.5" customHeight="1" x14ac:dyDescent="0.25">
      <c r="A389" s="1"/>
      <c r="B389" s="1"/>
      <c r="C389" s="8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40.5" customHeight="1" x14ac:dyDescent="0.25">
      <c r="A390" s="1"/>
      <c r="B390" s="1"/>
      <c r="C390" s="8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40.5" customHeight="1" x14ac:dyDescent="0.25">
      <c r="A391" s="1"/>
      <c r="B391" s="1"/>
      <c r="C391" s="8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40.5" customHeight="1" x14ac:dyDescent="0.25">
      <c r="A392" s="1"/>
      <c r="B392" s="1"/>
      <c r="C392" s="8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40.5" customHeight="1" x14ac:dyDescent="0.25">
      <c r="A393" s="1"/>
      <c r="B393" s="1"/>
      <c r="C393" s="8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40.5" customHeight="1" x14ac:dyDescent="0.25">
      <c r="A394" s="1"/>
      <c r="B394" s="1"/>
      <c r="C394" s="8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40.5" customHeight="1" x14ac:dyDescent="0.25">
      <c r="A395" s="1"/>
      <c r="B395" s="1"/>
      <c r="C395" s="8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40.5" customHeight="1" x14ac:dyDescent="0.25">
      <c r="A396" s="1"/>
      <c r="B396" s="1"/>
      <c r="C396" s="8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40.5" customHeight="1" x14ac:dyDescent="0.25">
      <c r="A397" s="1"/>
      <c r="B397" s="1"/>
      <c r="C397" s="8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40.5" customHeight="1" x14ac:dyDescent="0.25">
      <c r="A398" s="1"/>
      <c r="B398" s="1"/>
      <c r="C398" s="8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40.5" customHeight="1" x14ac:dyDescent="0.25">
      <c r="A399" s="1"/>
      <c r="B399" s="1"/>
      <c r="C399" s="8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40.5" customHeight="1" x14ac:dyDescent="0.25">
      <c r="A400" s="1"/>
      <c r="B400" s="1"/>
      <c r="C400" s="8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40.5" customHeight="1" x14ac:dyDescent="0.25">
      <c r="A401" s="1"/>
      <c r="B401" s="1"/>
      <c r="C401" s="8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40.5" customHeight="1" x14ac:dyDescent="0.25">
      <c r="A402" s="1"/>
      <c r="B402" s="1"/>
      <c r="C402" s="8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40.5" customHeight="1" x14ac:dyDescent="0.25">
      <c r="A403" s="1"/>
      <c r="B403" s="1"/>
      <c r="C403" s="8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40.5" customHeight="1" x14ac:dyDescent="0.25">
      <c r="A404" s="1"/>
      <c r="B404" s="1"/>
      <c r="C404" s="8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40.5" customHeight="1" x14ac:dyDescent="0.25">
      <c r="A405" s="1"/>
      <c r="B405" s="1"/>
      <c r="C405" s="8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40.5" customHeight="1" x14ac:dyDescent="0.25">
      <c r="A406" s="1"/>
      <c r="B406" s="1"/>
      <c r="C406" s="8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40.5" customHeight="1" x14ac:dyDescent="0.25">
      <c r="A407" s="1"/>
      <c r="B407" s="1"/>
      <c r="C407" s="8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40.5" customHeight="1" x14ac:dyDescent="0.25">
      <c r="A408" s="1"/>
      <c r="B408" s="1"/>
      <c r="C408" s="8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40.5" customHeight="1" x14ac:dyDescent="0.25">
      <c r="A409" s="1"/>
      <c r="B409" s="1"/>
      <c r="C409" s="8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40.5" customHeight="1" x14ac:dyDescent="0.25">
      <c r="A410" s="1"/>
      <c r="B410" s="1"/>
      <c r="C410" s="8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40.5" customHeight="1" x14ac:dyDescent="0.25">
      <c r="A411" s="1"/>
      <c r="B411" s="1"/>
      <c r="C411" s="8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40.5" customHeight="1" x14ac:dyDescent="0.25">
      <c r="A412" s="1"/>
      <c r="B412" s="1"/>
      <c r="C412" s="8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40.5" customHeight="1" x14ac:dyDescent="0.25">
      <c r="A413" s="1"/>
      <c r="B413" s="1"/>
      <c r="C413" s="8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40.5" customHeight="1" x14ac:dyDescent="0.25">
      <c r="A414" s="1"/>
      <c r="B414" s="1"/>
      <c r="C414" s="8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40.5" customHeight="1" x14ac:dyDescent="0.25">
      <c r="A415" s="1"/>
      <c r="B415" s="1"/>
      <c r="C415" s="8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40.5" customHeight="1" x14ac:dyDescent="0.25">
      <c r="A416" s="1"/>
      <c r="B416" s="1"/>
      <c r="C416" s="8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40.5" customHeight="1" x14ac:dyDescent="0.25">
      <c r="A417" s="1"/>
      <c r="B417" s="1"/>
      <c r="C417" s="8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40.5" customHeight="1" x14ac:dyDescent="0.25">
      <c r="A418" s="1"/>
      <c r="B418" s="1"/>
      <c r="C418" s="8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40.5" customHeight="1" x14ac:dyDescent="0.25">
      <c r="A419" s="1"/>
      <c r="B419" s="1"/>
      <c r="C419" s="8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40.5" customHeight="1" x14ac:dyDescent="0.25">
      <c r="A420" s="1"/>
      <c r="B420" s="1"/>
      <c r="C420" s="8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40.5" customHeight="1" x14ac:dyDescent="0.25">
      <c r="A421" s="1"/>
      <c r="B421" s="1"/>
      <c r="C421" s="8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40.5" customHeight="1" x14ac:dyDescent="0.25">
      <c r="A422" s="1"/>
      <c r="B422" s="1"/>
      <c r="C422" s="8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40.5" customHeight="1" x14ac:dyDescent="0.25">
      <c r="A423" s="1"/>
      <c r="B423" s="1"/>
      <c r="C423" s="8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40.5" customHeight="1" x14ac:dyDescent="0.25">
      <c r="A424" s="1"/>
      <c r="B424" s="1"/>
      <c r="C424" s="8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40.5" customHeight="1" x14ac:dyDescent="0.25">
      <c r="A425" s="1"/>
      <c r="B425" s="1"/>
      <c r="C425" s="8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40.5" customHeight="1" x14ac:dyDescent="0.25">
      <c r="A426" s="1"/>
      <c r="B426" s="1"/>
      <c r="C426" s="8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40.5" customHeight="1" x14ac:dyDescent="0.25">
      <c r="A427" s="1"/>
      <c r="B427" s="1"/>
      <c r="C427" s="8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40.5" customHeight="1" x14ac:dyDescent="0.25">
      <c r="A428" s="1"/>
      <c r="B428" s="1"/>
      <c r="C428" s="8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40.5" customHeight="1" x14ac:dyDescent="0.25">
      <c r="A429" s="1"/>
      <c r="B429" s="1"/>
      <c r="C429" s="8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40.5" customHeight="1" x14ac:dyDescent="0.25">
      <c r="A430" s="1"/>
      <c r="B430" s="1"/>
      <c r="C430" s="8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40.5" customHeight="1" x14ac:dyDescent="0.25">
      <c r="A431" s="1"/>
      <c r="B431" s="1"/>
      <c r="C431" s="8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40.5" customHeight="1" x14ac:dyDescent="0.25">
      <c r="A432" s="1"/>
      <c r="B432" s="1"/>
      <c r="C432" s="8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40.5" customHeight="1" x14ac:dyDescent="0.25">
      <c r="A433" s="1"/>
      <c r="B433" s="1"/>
      <c r="C433" s="8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40.5" customHeight="1" x14ac:dyDescent="0.25">
      <c r="A434" s="1"/>
      <c r="B434" s="1"/>
      <c r="C434" s="8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40.5" customHeight="1" x14ac:dyDescent="0.25">
      <c r="A435" s="1"/>
      <c r="B435" s="1"/>
      <c r="C435" s="8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40.5" customHeight="1" x14ac:dyDescent="0.25">
      <c r="A436" s="1"/>
      <c r="B436" s="1"/>
      <c r="C436" s="8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40.5" customHeight="1" x14ac:dyDescent="0.25">
      <c r="A437" s="1"/>
      <c r="B437" s="1"/>
      <c r="C437" s="8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40.5" customHeight="1" x14ac:dyDescent="0.25">
      <c r="A438" s="1"/>
      <c r="B438" s="1"/>
      <c r="C438" s="8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40.5" customHeight="1" x14ac:dyDescent="0.25">
      <c r="A439" s="1"/>
      <c r="B439" s="1"/>
      <c r="C439" s="8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40.5" customHeight="1" x14ac:dyDescent="0.25">
      <c r="A440" s="1"/>
      <c r="B440" s="1"/>
      <c r="C440" s="8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40.5" customHeight="1" x14ac:dyDescent="0.25">
      <c r="A441" s="1"/>
      <c r="B441" s="1"/>
      <c r="C441" s="8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40.5" customHeight="1" x14ac:dyDescent="0.25">
      <c r="A442" s="1"/>
      <c r="B442" s="1"/>
      <c r="C442" s="8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40.5" customHeight="1" x14ac:dyDescent="0.25">
      <c r="A443" s="1"/>
      <c r="B443" s="1"/>
      <c r="C443" s="8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40.5" customHeight="1" x14ac:dyDescent="0.25">
      <c r="A444" s="1"/>
      <c r="B444" s="1"/>
      <c r="C444" s="8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40.5" customHeight="1" x14ac:dyDescent="0.25">
      <c r="A445" s="1"/>
      <c r="B445" s="1"/>
      <c r="C445" s="8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40.5" customHeight="1" x14ac:dyDescent="0.25">
      <c r="A446" s="1"/>
      <c r="B446" s="1"/>
      <c r="C446" s="8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40.5" customHeight="1" x14ac:dyDescent="0.25">
      <c r="A447" s="1"/>
      <c r="B447" s="1"/>
      <c r="C447" s="8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40.5" customHeight="1" x14ac:dyDescent="0.25">
      <c r="A448" s="1"/>
      <c r="B448" s="1"/>
      <c r="C448" s="8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40.5" customHeight="1" x14ac:dyDescent="0.25">
      <c r="A449" s="1"/>
      <c r="B449" s="1"/>
      <c r="C449" s="8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40.5" customHeight="1" x14ac:dyDescent="0.25">
      <c r="A450" s="1"/>
      <c r="B450" s="1"/>
      <c r="C450" s="8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40.5" customHeight="1" x14ac:dyDescent="0.25">
      <c r="A451" s="1"/>
      <c r="B451" s="1"/>
      <c r="C451" s="8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40.5" customHeight="1" x14ac:dyDescent="0.25">
      <c r="A452" s="1"/>
      <c r="B452" s="1"/>
      <c r="C452" s="8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40.5" customHeight="1" x14ac:dyDescent="0.25">
      <c r="A453" s="1"/>
      <c r="B453" s="1"/>
      <c r="C453" s="8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40.5" customHeight="1" x14ac:dyDescent="0.25">
      <c r="A454" s="1"/>
      <c r="B454" s="1"/>
      <c r="C454" s="8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40.5" customHeight="1" x14ac:dyDescent="0.25">
      <c r="A455" s="1"/>
      <c r="B455" s="1"/>
      <c r="C455" s="8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40.5" customHeight="1" x14ac:dyDescent="0.25">
      <c r="A456" s="1"/>
      <c r="B456" s="1"/>
      <c r="C456" s="8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40.5" customHeight="1" x14ac:dyDescent="0.25">
      <c r="A457" s="1"/>
      <c r="B457" s="1"/>
      <c r="C457" s="8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40.5" customHeight="1" x14ac:dyDescent="0.25">
      <c r="A458" s="1"/>
      <c r="B458" s="1"/>
      <c r="C458" s="8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40.5" customHeight="1" x14ac:dyDescent="0.25">
      <c r="A459" s="1"/>
      <c r="B459" s="1"/>
      <c r="C459" s="8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40.5" customHeight="1" x14ac:dyDescent="0.25">
      <c r="A460" s="1"/>
      <c r="B460" s="1"/>
      <c r="C460" s="8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40.5" customHeight="1" x14ac:dyDescent="0.25">
      <c r="A461" s="1"/>
      <c r="B461" s="1"/>
      <c r="C461" s="8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40.5" customHeight="1" x14ac:dyDescent="0.25">
      <c r="A462" s="1"/>
      <c r="B462" s="1"/>
      <c r="C462" s="8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40.5" customHeight="1" x14ac:dyDescent="0.25">
      <c r="A463" s="1"/>
      <c r="B463" s="1"/>
      <c r="C463" s="8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40.5" customHeight="1" x14ac:dyDescent="0.25">
      <c r="A464" s="1"/>
      <c r="B464" s="1"/>
      <c r="C464" s="8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40.5" customHeight="1" x14ac:dyDescent="0.25">
      <c r="A465" s="1"/>
      <c r="B465" s="1"/>
      <c r="C465" s="8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40.5" customHeight="1" x14ac:dyDescent="0.25">
      <c r="A466" s="1"/>
      <c r="B466" s="1"/>
      <c r="C466" s="8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40.5" customHeight="1" x14ac:dyDescent="0.25">
      <c r="A467" s="1"/>
      <c r="B467" s="1"/>
      <c r="C467" s="8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40.5" customHeight="1" x14ac:dyDescent="0.25">
      <c r="A468" s="1"/>
      <c r="B468" s="1"/>
      <c r="C468" s="8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40.5" customHeight="1" x14ac:dyDescent="0.25">
      <c r="A469" s="1"/>
      <c r="B469" s="1"/>
      <c r="C469" s="8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40.5" customHeight="1" x14ac:dyDescent="0.25">
      <c r="A470" s="1"/>
      <c r="B470" s="1"/>
      <c r="C470" s="8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40.5" customHeight="1" x14ac:dyDescent="0.25">
      <c r="A471" s="1"/>
      <c r="B471" s="1"/>
      <c r="C471" s="8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40.5" customHeight="1" x14ac:dyDescent="0.25">
      <c r="A472" s="1"/>
      <c r="B472" s="1"/>
      <c r="C472" s="8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40.5" customHeight="1" x14ac:dyDescent="0.25">
      <c r="A473" s="1"/>
      <c r="B473" s="1"/>
      <c r="C473" s="8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40.5" customHeight="1" x14ac:dyDescent="0.25">
      <c r="A474" s="1"/>
      <c r="B474" s="1"/>
      <c r="C474" s="8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40.5" customHeight="1" x14ac:dyDescent="0.25">
      <c r="A475" s="1"/>
      <c r="B475" s="1"/>
      <c r="C475" s="8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40.5" customHeight="1" x14ac:dyDescent="0.25">
      <c r="A476" s="1"/>
      <c r="B476" s="1"/>
      <c r="C476" s="8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40.5" customHeight="1" x14ac:dyDescent="0.25">
      <c r="A477" s="1"/>
      <c r="B477" s="1"/>
      <c r="C477" s="8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40.5" customHeight="1" x14ac:dyDescent="0.25">
      <c r="A478" s="1"/>
      <c r="B478" s="1"/>
      <c r="C478" s="8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40.5" customHeight="1" x14ac:dyDescent="0.25">
      <c r="A479" s="1"/>
      <c r="B479" s="1"/>
      <c r="C479" s="8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40.5" customHeight="1" x14ac:dyDescent="0.25">
      <c r="A480" s="1"/>
      <c r="B480" s="1"/>
      <c r="C480" s="8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40.5" customHeight="1" x14ac:dyDescent="0.25">
      <c r="A481" s="1"/>
      <c r="B481" s="1"/>
      <c r="C481" s="8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40.5" customHeight="1" x14ac:dyDescent="0.25">
      <c r="A482" s="1"/>
      <c r="B482" s="1"/>
      <c r="C482" s="8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40.5" customHeight="1" x14ac:dyDescent="0.25">
      <c r="A483" s="1"/>
      <c r="B483" s="1"/>
      <c r="C483" s="8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40.5" customHeight="1" x14ac:dyDescent="0.25">
      <c r="A484" s="1"/>
      <c r="B484" s="1"/>
      <c r="C484" s="8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40.5" customHeight="1" x14ac:dyDescent="0.25">
      <c r="A485" s="1"/>
      <c r="B485" s="1"/>
      <c r="C485" s="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40.5" customHeight="1" x14ac:dyDescent="0.25">
      <c r="A486" s="1"/>
      <c r="B486" s="1"/>
      <c r="C486" s="8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40.5" customHeight="1" x14ac:dyDescent="0.25">
      <c r="A487" s="1"/>
      <c r="B487" s="1"/>
      <c r="C487" s="8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40.5" customHeight="1" x14ac:dyDescent="0.25">
      <c r="A488" s="1"/>
      <c r="B488" s="1"/>
      <c r="C488" s="8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40.5" customHeight="1" x14ac:dyDescent="0.25">
      <c r="A489" s="1"/>
      <c r="B489" s="1"/>
      <c r="C489" s="8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40.5" customHeight="1" x14ac:dyDescent="0.25">
      <c r="A490" s="1"/>
      <c r="B490" s="1"/>
      <c r="C490" s="8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40.5" customHeight="1" x14ac:dyDescent="0.25">
      <c r="A491" s="1"/>
      <c r="B491" s="1"/>
      <c r="C491" s="8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40.5" customHeight="1" x14ac:dyDescent="0.25">
      <c r="A492" s="1"/>
      <c r="B492" s="1"/>
      <c r="C492" s="8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40.5" customHeight="1" x14ac:dyDescent="0.25">
      <c r="A493" s="1"/>
      <c r="B493" s="1"/>
      <c r="C493" s="8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40.5" customHeight="1" x14ac:dyDescent="0.25">
      <c r="A494" s="1"/>
      <c r="B494" s="1"/>
      <c r="C494" s="8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40.5" customHeight="1" x14ac:dyDescent="0.25">
      <c r="A495" s="1"/>
      <c r="B495" s="1"/>
      <c r="C495" s="8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40.5" customHeight="1" x14ac:dyDescent="0.25">
      <c r="A496" s="1"/>
      <c r="B496" s="1"/>
      <c r="C496" s="8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40.5" customHeight="1" x14ac:dyDescent="0.25">
      <c r="A497" s="1"/>
      <c r="B497" s="1"/>
      <c r="C497" s="8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40.5" customHeight="1" x14ac:dyDescent="0.25">
      <c r="A498" s="1"/>
      <c r="B498" s="1"/>
      <c r="C498" s="8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40.5" customHeight="1" x14ac:dyDescent="0.25">
      <c r="A499" s="1"/>
      <c r="B499" s="1"/>
      <c r="C499" s="8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40.5" customHeight="1" x14ac:dyDescent="0.25">
      <c r="A500" s="1"/>
      <c r="B500" s="1"/>
      <c r="C500" s="8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40.5" customHeight="1" x14ac:dyDescent="0.25">
      <c r="A501" s="1"/>
      <c r="B501" s="1"/>
      <c r="C501" s="8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40.5" customHeight="1" x14ac:dyDescent="0.25">
      <c r="A502" s="1"/>
      <c r="B502" s="1"/>
      <c r="C502" s="8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40.5" customHeight="1" x14ac:dyDescent="0.25">
      <c r="A503" s="1"/>
      <c r="B503" s="1"/>
      <c r="C503" s="8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40.5" customHeight="1" x14ac:dyDescent="0.25">
      <c r="A504" s="1"/>
      <c r="B504" s="1"/>
      <c r="C504" s="8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40.5" customHeight="1" x14ac:dyDescent="0.25">
      <c r="A505" s="1"/>
      <c r="B505" s="1"/>
      <c r="C505" s="8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40.5" customHeight="1" x14ac:dyDescent="0.25">
      <c r="A506" s="1"/>
      <c r="B506" s="1"/>
      <c r="C506" s="8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40.5" customHeight="1" x14ac:dyDescent="0.25">
      <c r="A507" s="1"/>
      <c r="B507" s="1"/>
      <c r="C507" s="8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40.5" customHeight="1" x14ac:dyDescent="0.25">
      <c r="A508" s="1"/>
      <c r="B508" s="1"/>
      <c r="C508" s="8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40.5" customHeight="1" x14ac:dyDescent="0.25">
      <c r="A509" s="1"/>
      <c r="B509" s="1"/>
      <c r="C509" s="8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40.5" customHeight="1" x14ac:dyDescent="0.25">
      <c r="A510" s="1"/>
      <c r="B510" s="1"/>
      <c r="C510" s="8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40.5" customHeight="1" x14ac:dyDescent="0.25">
      <c r="A511" s="1"/>
      <c r="B511" s="1"/>
      <c r="C511" s="8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40.5" customHeight="1" x14ac:dyDescent="0.25">
      <c r="A512" s="1"/>
      <c r="B512" s="1"/>
      <c r="C512" s="8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40.5" customHeight="1" x14ac:dyDescent="0.25">
      <c r="A513" s="1"/>
      <c r="B513" s="1"/>
      <c r="C513" s="8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40.5" customHeight="1" x14ac:dyDescent="0.25">
      <c r="A514" s="1"/>
      <c r="B514" s="1"/>
      <c r="C514" s="8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40.5" customHeight="1" x14ac:dyDescent="0.25">
      <c r="A515" s="1"/>
      <c r="B515" s="1"/>
      <c r="C515" s="8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40.5" customHeight="1" x14ac:dyDescent="0.25">
      <c r="A516" s="1"/>
      <c r="B516" s="1"/>
      <c r="C516" s="8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40.5" customHeight="1" x14ac:dyDescent="0.25">
      <c r="A517" s="1"/>
      <c r="B517" s="1"/>
      <c r="C517" s="8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40.5" customHeight="1" x14ac:dyDescent="0.25">
      <c r="A518" s="1"/>
      <c r="B518" s="1"/>
      <c r="C518" s="8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40.5" customHeight="1" x14ac:dyDescent="0.25">
      <c r="A519" s="1"/>
      <c r="B519" s="1"/>
      <c r="C519" s="8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40.5" customHeight="1" x14ac:dyDescent="0.25">
      <c r="A520" s="1"/>
      <c r="B520" s="1"/>
      <c r="C520" s="8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40.5" customHeight="1" x14ac:dyDescent="0.25">
      <c r="A521" s="1"/>
      <c r="B521" s="1"/>
      <c r="C521" s="8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40.5" customHeight="1" x14ac:dyDescent="0.25">
      <c r="A522" s="1"/>
      <c r="B522" s="1"/>
      <c r="C522" s="8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40.5" customHeight="1" x14ac:dyDescent="0.25">
      <c r="A523" s="1"/>
      <c r="B523" s="1"/>
      <c r="C523" s="8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40.5" customHeight="1" x14ac:dyDescent="0.25">
      <c r="A524" s="1"/>
      <c r="B524" s="1"/>
      <c r="C524" s="8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40.5" customHeight="1" x14ac:dyDescent="0.25">
      <c r="A525" s="1"/>
      <c r="B525" s="1"/>
      <c r="C525" s="8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40.5" customHeight="1" x14ac:dyDescent="0.25">
      <c r="A526" s="1"/>
      <c r="B526" s="1"/>
      <c r="C526" s="8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40.5" customHeight="1" x14ac:dyDescent="0.25">
      <c r="A527" s="1"/>
      <c r="B527" s="1"/>
      <c r="C527" s="8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40.5" customHeight="1" x14ac:dyDescent="0.25">
      <c r="A528" s="1"/>
      <c r="B528" s="1"/>
      <c r="C528" s="8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40.5" customHeight="1" x14ac:dyDescent="0.25">
      <c r="A529" s="1"/>
      <c r="B529" s="1"/>
      <c r="C529" s="8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40.5" customHeight="1" x14ac:dyDescent="0.25">
      <c r="A530" s="1"/>
      <c r="B530" s="1"/>
      <c r="C530" s="8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40.5" customHeight="1" x14ac:dyDescent="0.25">
      <c r="A531" s="1"/>
      <c r="B531" s="1"/>
      <c r="C531" s="8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40.5" customHeight="1" x14ac:dyDescent="0.25">
      <c r="A532" s="1"/>
      <c r="B532" s="1"/>
      <c r="C532" s="8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40.5" customHeight="1" x14ac:dyDescent="0.25">
      <c r="A533" s="1"/>
      <c r="B533" s="1"/>
      <c r="C533" s="8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40.5" customHeight="1" x14ac:dyDescent="0.25">
      <c r="A534" s="1"/>
      <c r="B534" s="1"/>
      <c r="C534" s="8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40.5" customHeight="1" x14ac:dyDescent="0.25">
      <c r="A535" s="1"/>
      <c r="B535" s="1"/>
      <c r="C535" s="8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40.5" customHeight="1" x14ac:dyDescent="0.25">
      <c r="A536" s="1"/>
      <c r="B536" s="1"/>
      <c r="C536" s="8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40.5" customHeight="1" x14ac:dyDescent="0.25">
      <c r="A537" s="1"/>
      <c r="B537" s="1"/>
      <c r="C537" s="8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40.5" customHeight="1" x14ac:dyDescent="0.25">
      <c r="A538" s="1"/>
      <c r="B538" s="1"/>
      <c r="C538" s="8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40.5" customHeight="1" x14ac:dyDescent="0.25">
      <c r="A539" s="1"/>
      <c r="B539" s="1"/>
      <c r="C539" s="8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40.5" customHeight="1" x14ac:dyDescent="0.25">
      <c r="A540" s="1"/>
      <c r="B540" s="1"/>
      <c r="C540" s="8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40.5" customHeight="1" x14ac:dyDescent="0.25">
      <c r="A541" s="1"/>
      <c r="B541" s="1"/>
      <c r="C541" s="8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40.5" customHeight="1" x14ac:dyDescent="0.25">
      <c r="A542" s="1"/>
      <c r="B542" s="1"/>
      <c r="C542" s="8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40.5" customHeight="1" x14ac:dyDescent="0.25">
      <c r="A543" s="1"/>
      <c r="B543" s="1"/>
      <c r="C543" s="8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40.5" customHeight="1" x14ac:dyDescent="0.25">
      <c r="A544" s="1"/>
      <c r="B544" s="1"/>
      <c r="C544" s="8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40.5" customHeight="1" x14ac:dyDescent="0.25">
      <c r="A545" s="1"/>
      <c r="B545" s="1"/>
      <c r="C545" s="8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40.5" customHeight="1" x14ac:dyDescent="0.25">
      <c r="A546" s="1"/>
      <c r="B546" s="1"/>
      <c r="C546" s="8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40.5" customHeight="1" x14ac:dyDescent="0.25">
      <c r="A547" s="1"/>
      <c r="B547" s="1"/>
      <c r="C547" s="8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40.5" customHeight="1" x14ac:dyDescent="0.25">
      <c r="A548" s="1"/>
      <c r="B548" s="1"/>
      <c r="C548" s="8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40.5" customHeight="1" x14ac:dyDescent="0.25">
      <c r="A549" s="1"/>
      <c r="B549" s="1"/>
      <c r="C549" s="8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40.5" customHeight="1" x14ac:dyDescent="0.25">
      <c r="A550" s="1"/>
      <c r="B550" s="1"/>
      <c r="C550" s="8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40.5" customHeight="1" x14ac:dyDescent="0.25">
      <c r="A551" s="1"/>
      <c r="B551" s="1"/>
      <c r="C551" s="8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40.5" customHeight="1" x14ac:dyDescent="0.25">
      <c r="A552" s="1"/>
      <c r="B552" s="1"/>
      <c r="C552" s="8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40.5" customHeight="1" x14ac:dyDescent="0.25">
      <c r="A553" s="1"/>
      <c r="B553" s="1"/>
      <c r="C553" s="8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40.5" customHeight="1" x14ac:dyDescent="0.25">
      <c r="A554" s="1"/>
      <c r="B554" s="1"/>
      <c r="C554" s="8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40.5" customHeight="1" x14ac:dyDescent="0.25">
      <c r="A555" s="1"/>
      <c r="B555" s="1"/>
      <c r="C555" s="8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40.5" customHeight="1" x14ac:dyDescent="0.25">
      <c r="A556" s="1"/>
      <c r="B556" s="1"/>
      <c r="C556" s="8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40.5" customHeight="1" x14ac:dyDescent="0.25">
      <c r="A557" s="1"/>
      <c r="B557" s="1"/>
      <c r="C557" s="8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40.5" customHeight="1" x14ac:dyDescent="0.25">
      <c r="A558" s="1"/>
      <c r="B558" s="1"/>
      <c r="C558" s="8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40.5" customHeight="1" x14ac:dyDescent="0.25">
      <c r="A559" s="1"/>
      <c r="B559" s="1"/>
      <c r="C559" s="8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40.5" customHeight="1" x14ac:dyDescent="0.25">
      <c r="A560" s="1"/>
      <c r="B560" s="1"/>
      <c r="C560" s="8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40.5" customHeight="1" x14ac:dyDescent="0.25">
      <c r="A561" s="1"/>
      <c r="B561" s="1"/>
      <c r="C561" s="8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40.5" customHeight="1" x14ac:dyDescent="0.25">
      <c r="A562" s="1"/>
      <c r="B562" s="1"/>
      <c r="C562" s="8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40.5" customHeight="1" x14ac:dyDescent="0.25">
      <c r="A563" s="1"/>
      <c r="B563" s="1"/>
      <c r="C563" s="8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40.5" customHeight="1" x14ac:dyDescent="0.25">
      <c r="A564" s="1"/>
      <c r="B564" s="1"/>
      <c r="C564" s="8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40.5" customHeight="1" x14ac:dyDescent="0.25">
      <c r="A565" s="1"/>
      <c r="B565" s="1"/>
      <c r="C565" s="8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40.5" customHeight="1" x14ac:dyDescent="0.25">
      <c r="A566" s="1"/>
      <c r="B566" s="1"/>
      <c r="C566" s="8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40.5" customHeight="1" x14ac:dyDescent="0.25">
      <c r="A567" s="1"/>
      <c r="B567" s="1"/>
      <c r="C567" s="8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40.5" customHeight="1" x14ac:dyDescent="0.25">
      <c r="A568" s="1"/>
      <c r="B568" s="1"/>
      <c r="C568" s="8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40.5" customHeight="1" x14ac:dyDescent="0.25">
      <c r="A569" s="1"/>
      <c r="B569" s="1"/>
      <c r="C569" s="8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40.5" customHeight="1" x14ac:dyDescent="0.25">
      <c r="A570" s="1"/>
      <c r="B570" s="1"/>
      <c r="C570" s="8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40.5" customHeight="1" x14ac:dyDescent="0.25">
      <c r="A571" s="1"/>
      <c r="B571" s="1"/>
      <c r="C571" s="8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40.5" customHeight="1" x14ac:dyDescent="0.25">
      <c r="A572" s="1"/>
      <c r="B572" s="1"/>
      <c r="C572" s="8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40.5" customHeight="1" x14ac:dyDescent="0.25">
      <c r="A573" s="1"/>
      <c r="B573" s="1"/>
      <c r="C573" s="8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40.5" customHeight="1" x14ac:dyDescent="0.25">
      <c r="A574" s="1"/>
      <c r="B574" s="1"/>
      <c r="C574" s="8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40.5" customHeight="1" x14ac:dyDescent="0.25">
      <c r="A575" s="1"/>
      <c r="B575" s="1"/>
      <c r="C575" s="8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40.5" customHeight="1" x14ac:dyDescent="0.25">
      <c r="A576" s="1"/>
      <c r="B576" s="1"/>
      <c r="C576" s="8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40.5" customHeight="1" x14ac:dyDescent="0.25">
      <c r="A577" s="1"/>
      <c r="B577" s="1"/>
      <c r="C577" s="8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40.5" customHeight="1" x14ac:dyDescent="0.25">
      <c r="A578" s="1"/>
      <c r="B578" s="1"/>
      <c r="C578" s="8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40.5" customHeight="1" x14ac:dyDescent="0.25">
      <c r="A579" s="1"/>
      <c r="B579" s="1"/>
      <c r="C579" s="8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40.5" customHeight="1" x14ac:dyDescent="0.25">
      <c r="A580" s="1"/>
      <c r="B580" s="1"/>
      <c r="C580" s="8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40.5" customHeight="1" x14ac:dyDescent="0.25">
      <c r="A581" s="1"/>
      <c r="B581" s="1"/>
      <c r="C581" s="8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40.5" customHeight="1" x14ac:dyDescent="0.25">
      <c r="A582" s="1"/>
      <c r="B582" s="1"/>
      <c r="C582" s="8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40.5" customHeight="1" x14ac:dyDescent="0.25">
      <c r="A583" s="1"/>
      <c r="B583" s="1"/>
      <c r="C583" s="8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40.5" customHeight="1" x14ac:dyDescent="0.25">
      <c r="A584" s="1"/>
      <c r="B584" s="1"/>
      <c r="C584" s="8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40.5" customHeight="1" x14ac:dyDescent="0.25">
      <c r="A585" s="1"/>
      <c r="B585" s="1"/>
      <c r="C585" s="8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40.5" customHeight="1" x14ac:dyDescent="0.25">
      <c r="A586" s="1"/>
      <c r="B586" s="1"/>
      <c r="C586" s="8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40.5" customHeight="1" x14ac:dyDescent="0.25">
      <c r="A587" s="1"/>
      <c r="B587" s="1"/>
      <c r="C587" s="8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40.5" customHeight="1" x14ac:dyDescent="0.25">
      <c r="A588" s="1"/>
      <c r="B588" s="1"/>
      <c r="C588" s="8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40.5" customHeight="1" x14ac:dyDescent="0.25">
      <c r="A589" s="1"/>
      <c r="B589" s="1"/>
      <c r="C589" s="8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40.5" customHeight="1" x14ac:dyDescent="0.25">
      <c r="A590" s="1"/>
      <c r="B590" s="1"/>
      <c r="C590" s="8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40.5" customHeight="1" x14ac:dyDescent="0.25">
      <c r="A591" s="1"/>
      <c r="B591" s="1"/>
      <c r="C591" s="8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40.5" customHeight="1" x14ac:dyDescent="0.25">
      <c r="A592" s="1"/>
      <c r="B592" s="1"/>
      <c r="C592" s="8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40.5" customHeight="1" x14ac:dyDescent="0.25">
      <c r="A593" s="1"/>
      <c r="B593" s="1"/>
      <c r="C593" s="8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40.5" customHeight="1" x14ac:dyDescent="0.25">
      <c r="A594" s="1"/>
      <c r="B594" s="1"/>
      <c r="C594" s="8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40.5" customHeight="1" x14ac:dyDescent="0.25">
      <c r="A595" s="1"/>
      <c r="B595" s="1"/>
      <c r="C595" s="8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40.5" customHeight="1" x14ac:dyDescent="0.25">
      <c r="A596" s="1"/>
      <c r="B596" s="1"/>
      <c r="C596" s="8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40.5" customHeight="1" x14ac:dyDescent="0.25">
      <c r="A597" s="1"/>
      <c r="B597" s="1"/>
      <c r="C597" s="8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40.5" customHeight="1" x14ac:dyDescent="0.25">
      <c r="A598" s="1"/>
      <c r="B598" s="1"/>
      <c r="C598" s="8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40.5" customHeight="1" x14ac:dyDescent="0.25">
      <c r="A599" s="1"/>
      <c r="B599" s="1"/>
      <c r="C599" s="8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40.5" customHeight="1" x14ac:dyDescent="0.25">
      <c r="A600" s="1"/>
      <c r="B600" s="1"/>
      <c r="C600" s="8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40.5" customHeight="1" x14ac:dyDescent="0.25">
      <c r="A601" s="1"/>
      <c r="B601" s="1"/>
      <c r="C601" s="8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40.5" customHeight="1" x14ac:dyDescent="0.25">
      <c r="A602" s="1"/>
      <c r="B602" s="1"/>
      <c r="C602" s="8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40.5" customHeight="1" x14ac:dyDescent="0.25">
      <c r="A603" s="1"/>
      <c r="B603" s="1"/>
      <c r="C603" s="8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40.5" customHeight="1" x14ac:dyDescent="0.25">
      <c r="A604" s="1"/>
      <c r="B604" s="1"/>
      <c r="C604" s="8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40.5" customHeight="1" x14ac:dyDescent="0.25">
      <c r="A605" s="1"/>
      <c r="B605" s="1"/>
      <c r="C605" s="8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40.5" customHeight="1" x14ac:dyDescent="0.25">
      <c r="A606" s="1"/>
      <c r="B606" s="1"/>
      <c r="C606" s="8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40.5" customHeight="1" x14ac:dyDescent="0.25">
      <c r="A607" s="1"/>
      <c r="B607" s="1"/>
      <c r="C607" s="8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40.5" customHeight="1" x14ac:dyDescent="0.25">
      <c r="A608" s="1"/>
      <c r="B608" s="1"/>
      <c r="C608" s="8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40.5" customHeight="1" x14ac:dyDescent="0.25">
      <c r="A609" s="1"/>
      <c r="B609" s="1"/>
      <c r="C609" s="8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40.5" customHeight="1" x14ac:dyDescent="0.25">
      <c r="A610" s="1"/>
      <c r="B610" s="1"/>
      <c r="C610" s="8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40.5" customHeight="1" x14ac:dyDescent="0.25">
      <c r="A611" s="1"/>
      <c r="B611" s="1"/>
      <c r="C611" s="8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40.5" customHeight="1" x14ac:dyDescent="0.25">
      <c r="A612" s="1"/>
      <c r="B612" s="1"/>
      <c r="C612" s="8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40.5" customHeight="1" x14ac:dyDescent="0.25">
      <c r="A613" s="1"/>
      <c r="B613" s="1"/>
      <c r="C613" s="8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40.5" customHeight="1" x14ac:dyDescent="0.25">
      <c r="A614" s="1"/>
      <c r="B614" s="1"/>
      <c r="C614" s="8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40.5" customHeight="1" x14ac:dyDescent="0.25">
      <c r="A615" s="1"/>
      <c r="B615" s="1"/>
      <c r="C615" s="8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40.5" customHeight="1" x14ac:dyDescent="0.25">
      <c r="A616" s="1"/>
      <c r="B616" s="1"/>
      <c r="C616" s="8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40.5" customHeight="1" x14ac:dyDescent="0.25">
      <c r="A617" s="1"/>
      <c r="B617" s="1"/>
      <c r="C617" s="8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40.5" customHeight="1" x14ac:dyDescent="0.25">
      <c r="A618" s="1"/>
      <c r="B618" s="1"/>
      <c r="C618" s="8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40.5" customHeight="1" x14ac:dyDescent="0.25">
      <c r="A619" s="1"/>
      <c r="B619" s="1"/>
      <c r="C619" s="8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40.5" customHeight="1" x14ac:dyDescent="0.25">
      <c r="A620" s="1"/>
      <c r="B620" s="1"/>
      <c r="C620" s="8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40.5" customHeight="1" x14ac:dyDescent="0.25">
      <c r="A621" s="1"/>
      <c r="B621" s="1"/>
      <c r="C621" s="8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40.5" customHeight="1" x14ac:dyDescent="0.25">
      <c r="A622" s="1"/>
      <c r="B622" s="1"/>
      <c r="C622" s="8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40.5" customHeight="1" x14ac:dyDescent="0.25">
      <c r="A623" s="1"/>
      <c r="B623" s="1"/>
      <c r="C623" s="8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40.5" customHeight="1" x14ac:dyDescent="0.25">
      <c r="A624" s="1"/>
      <c r="B624" s="1"/>
      <c r="C624" s="8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40.5" customHeight="1" x14ac:dyDescent="0.25">
      <c r="A625" s="1"/>
      <c r="B625" s="1"/>
      <c r="C625" s="8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40.5" customHeight="1" x14ac:dyDescent="0.25">
      <c r="A626" s="1"/>
      <c r="B626" s="1"/>
      <c r="C626" s="8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40.5" customHeight="1" x14ac:dyDescent="0.25">
      <c r="A627" s="1"/>
      <c r="B627" s="1"/>
      <c r="C627" s="8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40.5" customHeight="1" x14ac:dyDescent="0.25">
      <c r="A628" s="1"/>
      <c r="B628" s="1"/>
      <c r="C628" s="8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40.5" customHeight="1" x14ac:dyDescent="0.25">
      <c r="A629" s="1"/>
      <c r="B629" s="1"/>
      <c r="C629" s="8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40.5" customHeight="1" x14ac:dyDescent="0.25">
      <c r="A630" s="1"/>
      <c r="B630" s="1"/>
      <c r="C630" s="8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40.5" customHeight="1" x14ac:dyDescent="0.25">
      <c r="A631" s="1"/>
      <c r="B631" s="1"/>
      <c r="C631" s="8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40.5" customHeight="1" x14ac:dyDescent="0.25">
      <c r="A632" s="1"/>
      <c r="B632" s="1"/>
      <c r="C632" s="8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40.5" customHeight="1" x14ac:dyDescent="0.25">
      <c r="A633" s="1"/>
      <c r="B633" s="1"/>
      <c r="C633" s="8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40.5" customHeight="1" x14ac:dyDescent="0.25">
      <c r="A634" s="1"/>
      <c r="B634" s="1"/>
      <c r="C634" s="8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40.5" customHeight="1" x14ac:dyDescent="0.25">
      <c r="A635" s="1"/>
      <c r="B635" s="1"/>
      <c r="C635" s="8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40.5" customHeight="1" x14ac:dyDescent="0.25">
      <c r="A636" s="1"/>
      <c r="B636" s="1"/>
      <c r="C636" s="8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40.5" customHeight="1" x14ac:dyDescent="0.25">
      <c r="A637" s="1"/>
      <c r="B637" s="1"/>
      <c r="C637" s="8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40.5" customHeight="1" x14ac:dyDescent="0.25">
      <c r="A638" s="1"/>
      <c r="B638" s="1"/>
      <c r="C638" s="8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40.5" customHeight="1" x14ac:dyDescent="0.25">
      <c r="A639" s="1"/>
      <c r="B639" s="1"/>
      <c r="C639" s="8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40.5" customHeight="1" x14ac:dyDescent="0.25">
      <c r="A640" s="1"/>
      <c r="B640" s="1"/>
      <c r="C640" s="8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40.5" customHeight="1" x14ac:dyDescent="0.25">
      <c r="A641" s="1"/>
      <c r="B641" s="1"/>
      <c r="C641" s="8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40.5" customHeight="1" x14ac:dyDescent="0.25">
      <c r="A642" s="1"/>
      <c r="B642" s="1"/>
      <c r="C642" s="8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40.5" customHeight="1" x14ac:dyDescent="0.25">
      <c r="A643" s="1"/>
      <c r="B643" s="1"/>
      <c r="C643" s="8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40.5" customHeight="1" x14ac:dyDescent="0.25">
      <c r="A644" s="1"/>
      <c r="B644" s="1"/>
      <c r="C644" s="8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40.5" customHeight="1" x14ac:dyDescent="0.25">
      <c r="A645" s="1"/>
      <c r="B645" s="1"/>
      <c r="C645" s="8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40.5" customHeight="1" x14ac:dyDescent="0.25">
      <c r="A646" s="1"/>
      <c r="B646" s="1"/>
      <c r="C646" s="8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40.5" customHeight="1" x14ac:dyDescent="0.25">
      <c r="A647" s="1"/>
      <c r="B647" s="1"/>
      <c r="C647" s="8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40.5" customHeight="1" x14ac:dyDescent="0.25">
      <c r="A648" s="1"/>
      <c r="B648" s="1"/>
      <c r="C648" s="8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40.5" customHeight="1" x14ac:dyDescent="0.25">
      <c r="A649" s="1"/>
      <c r="B649" s="1"/>
      <c r="C649" s="8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40.5" customHeight="1" x14ac:dyDescent="0.25">
      <c r="A650" s="1"/>
      <c r="B650" s="1"/>
      <c r="C650" s="8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40.5" customHeight="1" x14ac:dyDescent="0.25">
      <c r="A651" s="1"/>
      <c r="B651" s="1"/>
      <c r="C651" s="8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40.5" customHeight="1" x14ac:dyDescent="0.25">
      <c r="A652" s="1"/>
      <c r="B652" s="1"/>
      <c r="C652" s="8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40.5" customHeight="1" x14ac:dyDescent="0.25">
      <c r="A653" s="1"/>
      <c r="B653" s="1"/>
      <c r="C653" s="8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40.5" customHeight="1" x14ac:dyDescent="0.25">
      <c r="A654" s="1"/>
      <c r="B654" s="1"/>
      <c r="C654" s="8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40.5" customHeight="1" x14ac:dyDescent="0.25">
      <c r="A655" s="1"/>
      <c r="B655" s="1"/>
      <c r="C655" s="8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40.5" customHeight="1" x14ac:dyDescent="0.25">
      <c r="A656" s="1"/>
      <c r="B656" s="1"/>
      <c r="C656" s="8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40.5" customHeight="1" x14ac:dyDescent="0.25">
      <c r="A657" s="1"/>
      <c r="B657" s="1"/>
      <c r="C657" s="8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40.5" customHeight="1" x14ac:dyDescent="0.25">
      <c r="A658" s="1"/>
      <c r="B658" s="1"/>
      <c r="C658" s="8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40.5" customHeight="1" x14ac:dyDescent="0.25">
      <c r="A659" s="1"/>
      <c r="B659" s="1"/>
      <c r="C659" s="8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40.5" customHeight="1" x14ac:dyDescent="0.25">
      <c r="A660" s="1"/>
      <c r="B660" s="1"/>
      <c r="C660" s="8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40.5" customHeight="1" x14ac:dyDescent="0.25">
      <c r="A661" s="1"/>
      <c r="B661" s="1"/>
      <c r="C661" s="8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40.5" customHeight="1" x14ac:dyDescent="0.25">
      <c r="A662" s="1"/>
      <c r="B662" s="1"/>
      <c r="C662" s="8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40.5" customHeight="1" x14ac:dyDescent="0.25">
      <c r="A663" s="1"/>
      <c r="B663" s="1"/>
      <c r="C663" s="8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40.5" customHeight="1" x14ac:dyDescent="0.25">
      <c r="A664" s="1"/>
      <c r="B664" s="1"/>
      <c r="C664" s="8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40.5" customHeight="1" x14ac:dyDescent="0.25">
      <c r="A665" s="1"/>
      <c r="B665" s="1"/>
      <c r="C665" s="8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40.5" customHeight="1" x14ac:dyDescent="0.25">
      <c r="A666" s="1"/>
      <c r="B666" s="1"/>
      <c r="C666" s="8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40.5" customHeight="1" x14ac:dyDescent="0.25">
      <c r="A667" s="1"/>
      <c r="B667" s="1"/>
      <c r="C667" s="8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40.5" customHeight="1" x14ac:dyDescent="0.25">
      <c r="A668" s="1"/>
      <c r="B668" s="1"/>
      <c r="C668" s="8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40.5" customHeight="1" x14ac:dyDescent="0.25">
      <c r="A669" s="1"/>
      <c r="B669" s="1"/>
      <c r="C669" s="8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40.5" customHeight="1" x14ac:dyDescent="0.25">
      <c r="A670" s="1"/>
      <c r="B670" s="1"/>
      <c r="C670" s="8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40.5" customHeight="1" x14ac:dyDescent="0.25">
      <c r="A671" s="1"/>
      <c r="B671" s="1"/>
      <c r="C671" s="8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40.5" customHeight="1" x14ac:dyDescent="0.25">
      <c r="A672" s="1"/>
      <c r="B672" s="1"/>
      <c r="C672" s="8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40.5" customHeight="1" x14ac:dyDescent="0.25">
      <c r="A673" s="1"/>
      <c r="B673" s="1"/>
      <c r="C673" s="8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40.5" customHeight="1" x14ac:dyDescent="0.25">
      <c r="A674" s="1"/>
      <c r="B674" s="1"/>
      <c r="C674" s="8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40.5" customHeight="1" x14ac:dyDescent="0.25">
      <c r="A675" s="1"/>
      <c r="B675" s="1"/>
      <c r="C675" s="8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40.5" customHeight="1" x14ac:dyDescent="0.25">
      <c r="A676" s="1"/>
      <c r="B676" s="1"/>
      <c r="C676" s="8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40.5" customHeight="1" x14ac:dyDescent="0.25">
      <c r="A677" s="1"/>
      <c r="B677" s="1"/>
      <c r="C677" s="8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40.5" customHeight="1" x14ac:dyDescent="0.25">
      <c r="A678" s="1"/>
      <c r="B678" s="1"/>
      <c r="C678" s="8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40.5" customHeight="1" x14ac:dyDescent="0.25">
      <c r="A679" s="1"/>
      <c r="B679" s="1"/>
      <c r="C679" s="8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40.5" customHeight="1" x14ac:dyDescent="0.25">
      <c r="A680" s="1"/>
      <c r="B680" s="1"/>
      <c r="C680" s="8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40.5" customHeight="1" x14ac:dyDescent="0.25">
      <c r="A681" s="1"/>
      <c r="B681" s="1"/>
      <c r="C681" s="8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40.5" customHeight="1" x14ac:dyDescent="0.25">
      <c r="A682" s="1"/>
      <c r="B682" s="1"/>
      <c r="C682" s="8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40.5" customHeight="1" x14ac:dyDescent="0.25">
      <c r="A683" s="1"/>
      <c r="B683" s="1"/>
      <c r="C683" s="8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40.5" customHeight="1" x14ac:dyDescent="0.25">
      <c r="A684" s="1"/>
      <c r="B684" s="1"/>
      <c r="C684" s="8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40.5" customHeight="1" x14ac:dyDescent="0.25">
      <c r="A685" s="1"/>
      <c r="B685" s="1"/>
      <c r="C685" s="8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40.5" customHeight="1" x14ac:dyDescent="0.25">
      <c r="A686" s="1"/>
      <c r="B686" s="1"/>
      <c r="C686" s="8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40.5" customHeight="1" x14ac:dyDescent="0.25">
      <c r="A687" s="1"/>
      <c r="B687" s="1"/>
      <c r="C687" s="8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40.5" customHeight="1" x14ac:dyDescent="0.25">
      <c r="A688" s="1"/>
      <c r="B688" s="1"/>
      <c r="C688" s="8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40.5" customHeight="1" x14ac:dyDescent="0.25">
      <c r="A689" s="1"/>
      <c r="B689" s="1"/>
      <c r="C689" s="8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40.5" customHeight="1" x14ac:dyDescent="0.25">
      <c r="A690" s="1"/>
      <c r="B690" s="1"/>
      <c r="C690" s="8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40.5" customHeight="1" x14ac:dyDescent="0.25">
      <c r="A691" s="1"/>
      <c r="B691" s="1"/>
      <c r="C691" s="8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40.5" customHeight="1" x14ac:dyDescent="0.25">
      <c r="A692" s="1"/>
      <c r="B692" s="1"/>
      <c r="C692" s="8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40.5" customHeight="1" x14ac:dyDescent="0.25">
      <c r="A693" s="1"/>
      <c r="B693" s="1"/>
      <c r="C693" s="8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40.5" customHeight="1" x14ac:dyDescent="0.25">
      <c r="A694" s="1"/>
      <c r="B694" s="1"/>
      <c r="C694" s="8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40.5" customHeight="1" x14ac:dyDescent="0.25">
      <c r="A695" s="1"/>
      <c r="B695" s="1"/>
      <c r="C695" s="8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40.5" customHeight="1" x14ac:dyDescent="0.25">
      <c r="A696" s="1"/>
      <c r="B696" s="1"/>
      <c r="C696" s="8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40.5" customHeight="1" x14ac:dyDescent="0.25">
      <c r="A697" s="1"/>
      <c r="B697" s="1"/>
      <c r="C697" s="8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40.5" customHeight="1" x14ac:dyDescent="0.25">
      <c r="A698" s="1"/>
      <c r="B698" s="1"/>
      <c r="C698" s="8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40.5" customHeight="1" x14ac:dyDescent="0.25">
      <c r="A699" s="1"/>
      <c r="B699" s="1"/>
      <c r="C699" s="8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40.5" customHeight="1" x14ac:dyDescent="0.25">
      <c r="A700" s="1"/>
      <c r="B700" s="1"/>
      <c r="C700" s="8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40.5" customHeight="1" x14ac:dyDescent="0.25">
      <c r="A701" s="1"/>
      <c r="B701" s="1"/>
      <c r="C701" s="8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40.5" customHeight="1" x14ac:dyDescent="0.25">
      <c r="A702" s="1"/>
      <c r="B702" s="1"/>
      <c r="C702" s="8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40.5" customHeight="1" x14ac:dyDescent="0.25">
      <c r="A703" s="1"/>
      <c r="B703" s="1"/>
      <c r="C703" s="8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40.5" customHeight="1" x14ac:dyDescent="0.25">
      <c r="A704" s="1"/>
      <c r="B704" s="1"/>
      <c r="C704" s="8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40.5" customHeight="1" x14ac:dyDescent="0.25">
      <c r="A705" s="1"/>
      <c r="B705" s="1"/>
      <c r="C705" s="8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40.5" customHeight="1" x14ac:dyDescent="0.25">
      <c r="A706" s="1"/>
      <c r="B706" s="1"/>
      <c r="C706" s="8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40.5" customHeight="1" x14ac:dyDescent="0.25">
      <c r="A707" s="1"/>
      <c r="B707" s="1"/>
      <c r="C707" s="8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40.5" customHeight="1" x14ac:dyDescent="0.25">
      <c r="A708" s="1"/>
      <c r="B708" s="1"/>
      <c r="C708" s="8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40.5" customHeight="1" x14ac:dyDescent="0.25">
      <c r="A709" s="1"/>
      <c r="B709" s="1"/>
      <c r="C709" s="8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40.5" customHeight="1" x14ac:dyDescent="0.25">
      <c r="A710" s="1"/>
      <c r="B710" s="1"/>
      <c r="C710" s="8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40.5" customHeight="1" x14ac:dyDescent="0.25">
      <c r="A711" s="1"/>
      <c r="B711" s="1"/>
      <c r="C711" s="8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40.5" customHeight="1" x14ac:dyDescent="0.25">
      <c r="A712" s="1"/>
      <c r="B712" s="1"/>
      <c r="C712" s="8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40.5" customHeight="1" x14ac:dyDescent="0.25">
      <c r="A713" s="1"/>
      <c r="B713" s="1"/>
      <c r="C713" s="8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40.5" customHeight="1" x14ac:dyDescent="0.25">
      <c r="A714" s="1"/>
      <c r="B714" s="1"/>
      <c r="C714" s="8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40.5" customHeight="1" x14ac:dyDescent="0.25">
      <c r="A715" s="1"/>
      <c r="B715" s="1"/>
      <c r="C715" s="8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40.5" customHeight="1" x14ac:dyDescent="0.25">
      <c r="A716" s="1"/>
      <c r="B716" s="1"/>
      <c r="C716" s="8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40.5" customHeight="1" x14ac:dyDescent="0.25">
      <c r="A717" s="1"/>
      <c r="B717" s="1"/>
      <c r="C717" s="8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40.5" customHeight="1" x14ac:dyDescent="0.25">
      <c r="A718" s="1"/>
      <c r="B718" s="1"/>
      <c r="C718" s="8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40.5" customHeight="1" x14ac:dyDescent="0.25">
      <c r="A719" s="1"/>
      <c r="B719" s="1"/>
      <c r="C719" s="8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40.5" customHeight="1" x14ac:dyDescent="0.25">
      <c r="A720" s="1"/>
      <c r="B720" s="1"/>
      <c r="C720" s="8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40.5" customHeight="1" x14ac:dyDescent="0.25">
      <c r="A721" s="1"/>
      <c r="B721" s="1"/>
      <c r="C721" s="8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40.5" customHeight="1" x14ac:dyDescent="0.25">
      <c r="A722" s="1"/>
      <c r="B722" s="1"/>
      <c r="C722" s="8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40.5" customHeight="1" x14ac:dyDescent="0.25">
      <c r="A723" s="1"/>
      <c r="B723" s="1"/>
      <c r="C723" s="8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40.5" customHeight="1" x14ac:dyDescent="0.25">
      <c r="A724" s="1"/>
      <c r="B724" s="1"/>
      <c r="C724" s="8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40.5" customHeight="1" x14ac:dyDescent="0.25">
      <c r="A725" s="1"/>
      <c r="B725" s="1"/>
      <c r="C725" s="8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40.5" customHeight="1" x14ac:dyDescent="0.25">
      <c r="A726" s="1"/>
      <c r="B726" s="1"/>
      <c r="C726" s="8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40.5" customHeight="1" x14ac:dyDescent="0.25">
      <c r="A727" s="1"/>
      <c r="B727" s="1"/>
      <c r="C727" s="8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40.5" customHeight="1" x14ac:dyDescent="0.25">
      <c r="A728" s="1"/>
      <c r="B728" s="1"/>
      <c r="C728" s="8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40.5" customHeight="1" x14ac:dyDescent="0.25">
      <c r="A729" s="1"/>
      <c r="B729" s="1"/>
      <c r="C729" s="8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40.5" customHeight="1" x14ac:dyDescent="0.25">
      <c r="A730" s="1"/>
      <c r="B730" s="1"/>
      <c r="C730" s="8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40.5" customHeight="1" x14ac:dyDescent="0.25">
      <c r="A731" s="1"/>
      <c r="B731" s="1"/>
      <c r="C731" s="8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40.5" customHeight="1" x14ac:dyDescent="0.25">
      <c r="A732" s="1"/>
      <c r="B732" s="1"/>
      <c r="C732" s="8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40.5" customHeight="1" x14ac:dyDescent="0.25">
      <c r="A733" s="1"/>
      <c r="B733" s="1"/>
      <c r="C733" s="8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40.5" customHeight="1" x14ac:dyDescent="0.25">
      <c r="A734" s="1"/>
      <c r="B734" s="1"/>
      <c r="C734" s="8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40.5" customHeight="1" x14ac:dyDescent="0.25">
      <c r="A735" s="1"/>
      <c r="B735" s="1"/>
      <c r="C735" s="8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40.5" customHeight="1" x14ac:dyDescent="0.25">
      <c r="A736" s="1"/>
      <c r="B736" s="1"/>
      <c r="C736" s="8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40.5" customHeight="1" x14ac:dyDescent="0.25">
      <c r="A737" s="1"/>
      <c r="B737" s="1"/>
      <c r="C737" s="8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40.5" customHeight="1" x14ac:dyDescent="0.25">
      <c r="A738" s="1"/>
      <c r="B738" s="1"/>
      <c r="C738" s="8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40.5" customHeight="1" x14ac:dyDescent="0.25">
      <c r="A739" s="1"/>
      <c r="B739" s="1"/>
      <c r="C739" s="8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40.5" customHeight="1" x14ac:dyDescent="0.25">
      <c r="A740" s="1"/>
      <c r="B740" s="1"/>
      <c r="C740" s="8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40.5" customHeight="1" x14ac:dyDescent="0.25">
      <c r="A741" s="1"/>
      <c r="B741" s="1"/>
      <c r="C741" s="8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40.5" customHeight="1" x14ac:dyDescent="0.25">
      <c r="A742" s="1"/>
      <c r="B742" s="1"/>
      <c r="C742" s="8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40.5" customHeight="1" x14ac:dyDescent="0.25">
      <c r="A743" s="1"/>
      <c r="B743" s="1"/>
      <c r="C743" s="8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40.5" customHeight="1" x14ac:dyDescent="0.25">
      <c r="A744" s="1"/>
      <c r="B744" s="1"/>
      <c r="C744" s="8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40.5" customHeight="1" x14ac:dyDescent="0.25">
      <c r="A745" s="1"/>
      <c r="B745" s="1"/>
      <c r="C745" s="8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40.5" customHeight="1" x14ac:dyDescent="0.25">
      <c r="A746" s="1"/>
      <c r="B746" s="1"/>
      <c r="C746" s="8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40.5" customHeight="1" x14ac:dyDescent="0.25">
      <c r="A747" s="1"/>
      <c r="B747" s="1"/>
      <c r="C747" s="8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40.5" customHeight="1" x14ac:dyDescent="0.25">
      <c r="A748" s="1"/>
      <c r="B748" s="1"/>
      <c r="C748" s="8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40.5" customHeight="1" x14ac:dyDescent="0.25">
      <c r="A749" s="1"/>
      <c r="B749" s="1"/>
      <c r="C749" s="8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40.5" customHeight="1" x14ac:dyDescent="0.25">
      <c r="A750" s="1"/>
      <c r="B750" s="1"/>
      <c r="C750" s="8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40.5" customHeight="1" x14ac:dyDescent="0.25">
      <c r="A751" s="1"/>
      <c r="B751" s="1"/>
      <c r="C751" s="8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40.5" customHeight="1" x14ac:dyDescent="0.25">
      <c r="A752" s="1"/>
      <c r="B752" s="1"/>
      <c r="C752" s="8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40.5" customHeight="1" x14ac:dyDescent="0.25">
      <c r="A753" s="1"/>
      <c r="B753" s="1"/>
      <c r="C753" s="8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40.5" customHeight="1" x14ac:dyDescent="0.25">
      <c r="A754" s="1"/>
      <c r="B754" s="1"/>
      <c r="C754" s="8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40.5" customHeight="1" x14ac:dyDescent="0.25">
      <c r="A755" s="1"/>
      <c r="B755" s="1"/>
      <c r="C755" s="8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40.5" customHeight="1" x14ac:dyDescent="0.25">
      <c r="A756" s="1"/>
      <c r="B756" s="1"/>
      <c r="C756" s="8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40.5" customHeight="1" x14ac:dyDescent="0.25">
      <c r="A757" s="1"/>
      <c r="B757" s="1"/>
      <c r="C757" s="8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40.5" customHeight="1" x14ac:dyDescent="0.25">
      <c r="A758" s="1"/>
      <c r="B758" s="1"/>
      <c r="C758" s="8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40.5" customHeight="1" x14ac:dyDescent="0.25">
      <c r="A759" s="1"/>
      <c r="B759" s="1"/>
      <c r="C759" s="8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40.5" customHeight="1" x14ac:dyDescent="0.25">
      <c r="A760" s="1"/>
      <c r="B760" s="1"/>
      <c r="C760" s="8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40.5" customHeight="1" x14ac:dyDescent="0.25">
      <c r="A761" s="1"/>
      <c r="B761" s="1"/>
      <c r="C761" s="8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40.5" customHeight="1" x14ac:dyDescent="0.25">
      <c r="A762" s="1"/>
      <c r="B762" s="1"/>
      <c r="C762" s="8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40.5" customHeight="1" x14ac:dyDescent="0.25">
      <c r="A763" s="1"/>
      <c r="B763" s="1"/>
      <c r="C763" s="8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40.5" customHeight="1" x14ac:dyDescent="0.25">
      <c r="A764" s="1"/>
      <c r="B764" s="1"/>
      <c r="C764" s="8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40.5" customHeight="1" x14ac:dyDescent="0.25">
      <c r="A765" s="1"/>
      <c r="B765" s="1"/>
      <c r="C765" s="8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40.5" customHeight="1" x14ac:dyDescent="0.25">
      <c r="A766" s="1"/>
      <c r="B766" s="1"/>
      <c r="C766" s="8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40.5" customHeight="1" x14ac:dyDescent="0.25">
      <c r="A767" s="1"/>
      <c r="B767" s="1"/>
      <c r="C767" s="8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40.5" customHeight="1" x14ac:dyDescent="0.25">
      <c r="A768" s="1"/>
      <c r="B768" s="1"/>
      <c r="C768" s="8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40.5" customHeight="1" x14ac:dyDescent="0.25">
      <c r="A769" s="1"/>
      <c r="B769" s="1"/>
      <c r="C769" s="8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40.5" customHeight="1" x14ac:dyDescent="0.25">
      <c r="A770" s="1"/>
      <c r="B770" s="1"/>
      <c r="C770" s="8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40.5" customHeight="1" x14ac:dyDescent="0.25">
      <c r="A771" s="1"/>
      <c r="B771" s="1"/>
      <c r="C771" s="8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40.5" customHeight="1" x14ac:dyDescent="0.25">
      <c r="A772" s="1"/>
      <c r="B772" s="1"/>
      <c r="C772" s="8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40.5" customHeight="1" x14ac:dyDescent="0.25">
      <c r="A773" s="1"/>
      <c r="B773" s="1"/>
      <c r="C773" s="8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40.5" customHeight="1" x14ac:dyDescent="0.25">
      <c r="A774" s="1"/>
      <c r="B774" s="1"/>
      <c r="C774" s="8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40.5" customHeight="1" x14ac:dyDescent="0.25">
      <c r="A775" s="1"/>
      <c r="B775" s="1"/>
      <c r="C775" s="8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40.5" customHeight="1" x14ac:dyDescent="0.25">
      <c r="A776" s="1"/>
      <c r="B776" s="1"/>
      <c r="C776" s="8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40.5" customHeight="1" x14ac:dyDescent="0.25">
      <c r="A777" s="1"/>
      <c r="B777" s="1"/>
      <c r="C777" s="8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40.5" customHeight="1" x14ac:dyDescent="0.25">
      <c r="A778" s="1"/>
      <c r="B778" s="1"/>
      <c r="C778" s="8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40.5" customHeight="1" x14ac:dyDescent="0.25">
      <c r="A779" s="1"/>
      <c r="B779" s="1"/>
      <c r="C779" s="8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40.5" customHeight="1" x14ac:dyDescent="0.25">
      <c r="A780" s="1"/>
      <c r="B780" s="1"/>
      <c r="C780" s="8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40.5" customHeight="1" x14ac:dyDescent="0.25">
      <c r="A781" s="1"/>
      <c r="B781" s="1"/>
      <c r="C781" s="8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40.5" customHeight="1" x14ac:dyDescent="0.25">
      <c r="A782" s="1"/>
      <c r="B782" s="1"/>
      <c r="C782" s="8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40.5" customHeight="1" x14ac:dyDescent="0.25">
      <c r="A783" s="1"/>
      <c r="B783" s="1"/>
      <c r="C783" s="8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40.5" customHeight="1" x14ac:dyDescent="0.25">
      <c r="A784" s="1"/>
      <c r="B784" s="1"/>
      <c r="C784" s="8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40.5" customHeight="1" x14ac:dyDescent="0.25">
      <c r="A785" s="1"/>
      <c r="B785" s="1"/>
      <c r="C785" s="8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40.5" customHeight="1" x14ac:dyDescent="0.25">
      <c r="A786" s="1"/>
      <c r="B786" s="1"/>
      <c r="C786" s="8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40.5" customHeight="1" x14ac:dyDescent="0.25">
      <c r="A787" s="1"/>
      <c r="B787" s="1"/>
      <c r="C787" s="8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40.5" customHeight="1" x14ac:dyDescent="0.25">
      <c r="A788" s="1"/>
      <c r="B788" s="1"/>
      <c r="C788" s="8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40.5" customHeight="1" x14ac:dyDescent="0.25">
      <c r="A789" s="1"/>
      <c r="B789" s="1"/>
      <c r="C789" s="8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40.5" customHeight="1" x14ac:dyDescent="0.25">
      <c r="A790" s="1"/>
      <c r="B790" s="1"/>
      <c r="C790" s="8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40.5" customHeight="1" x14ac:dyDescent="0.25">
      <c r="A791" s="1"/>
      <c r="B791" s="1"/>
      <c r="C791" s="8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40.5" customHeight="1" x14ac:dyDescent="0.25">
      <c r="A792" s="1"/>
      <c r="B792" s="1"/>
      <c r="C792" s="8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40.5" customHeight="1" x14ac:dyDescent="0.25">
      <c r="A793" s="1"/>
      <c r="B793" s="1"/>
      <c r="C793" s="8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40.5" customHeight="1" x14ac:dyDescent="0.25">
      <c r="A794" s="1"/>
      <c r="B794" s="1"/>
      <c r="C794" s="8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40.5" customHeight="1" x14ac:dyDescent="0.25">
      <c r="A795" s="1"/>
      <c r="B795" s="1"/>
      <c r="C795" s="8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40.5" customHeight="1" x14ac:dyDescent="0.25">
      <c r="A796" s="1"/>
      <c r="B796" s="1"/>
      <c r="C796" s="8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40.5" customHeight="1" x14ac:dyDescent="0.25">
      <c r="A797" s="1"/>
      <c r="B797" s="1"/>
      <c r="C797" s="8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40.5" customHeight="1" x14ac:dyDescent="0.25">
      <c r="A798" s="1"/>
      <c r="B798" s="1"/>
      <c r="C798" s="8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40.5" customHeight="1" x14ac:dyDescent="0.25">
      <c r="A799" s="1"/>
      <c r="B799" s="1"/>
      <c r="C799" s="8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40.5" customHeight="1" x14ac:dyDescent="0.25">
      <c r="A800" s="1"/>
      <c r="B800" s="1"/>
      <c r="C800" s="8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40.5" customHeight="1" x14ac:dyDescent="0.25">
      <c r="A801" s="1"/>
      <c r="B801" s="1"/>
      <c r="C801" s="8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40.5" customHeight="1" x14ac:dyDescent="0.25">
      <c r="A802" s="1"/>
      <c r="B802" s="1"/>
      <c r="C802" s="8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40.5" customHeight="1" x14ac:dyDescent="0.25">
      <c r="A803" s="1"/>
      <c r="B803" s="1"/>
      <c r="C803" s="8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40.5" customHeight="1" x14ac:dyDescent="0.25">
      <c r="A804" s="1"/>
      <c r="B804" s="1"/>
      <c r="C804" s="8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40.5" customHeight="1" x14ac:dyDescent="0.25">
      <c r="A805" s="1"/>
      <c r="B805" s="1"/>
      <c r="C805" s="8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40.5" customHeight="1" x14ac:dyDescent="0.25">
      <c r="A806" s="1"/>
      <c r="B806" s="1"/>
      <c r="C806" s="8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40.5" customHeight="1" x14ac:dyDescent="0.25">
      <c r="A807" s="1"/>
      <c r="B807" s="1"/>
      <c r="C807" s="8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40.5" customHeight="1" x14ac:dyDescent="0.25">
      <c r="A808" s="1"/>
      <c r="B808" s="1"/>
      <c r="C808" s="8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40.5" customHeight="1" x14ac:dyDescent="0.25">
      <c r="A809" s="1"/>
      <c r="B809" s="1"/>
      <c r="C809" s="8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40.5" customHeight="1" x14ac:dyDescent="0.25">
      <c r="A810" s="1"/>
      <c r="B810" s="1"/>
      <c r="C810" s="8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40.5" customHeight="1" x14ac:dyDescent="0.25">
      <c r="A811" s="1"/>
      <c r="B811" s="1"/>
      <c r="C811" s="8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40.5" customHeight="1" x14ac:dyDescent="0.25">
      <c r="A812" s="1"/>
      <c r="B812" s="1"/>
      <c r="C812" s="8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40.5" customHeight="1" x14ac:dyDescent="0.25">
      <c r="A813" s="1"/>
      <c r="B813" s="1"/>
      <c r="C813" s="8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40.5" customHeight="1" x14ac:dyDescent="0.25">
      <c r="A814" s="1"/>
      <c r="B814" s="1"/>
      <c r="C814" s="8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40.5" customHeight="1" x14ac:dyDescent="0.25">
      <c r="A815" s="1"/>
      <c r="B815" s="1"/>
      <c r="C815" s="8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40.5" customHeight="1" x14ac:dyDescent="0.25">
      <c r="A816" s="1"/>
      <c r="B816" s="1"/>
      <c r="C816" s="8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40.5" customHeight="1" x14ac:dyDescent="0.25">
      <c r="A817" s="1"/>
      <c r="B817" s="1"/>
      <c r="C817" s="8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40.5" customHeight="1" x14ac:dyDescent="0.25">
      <c r="A818" s="1"/>
      <c r="B818" s="1"/>
      <c r="C818" s="8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40.5" customHeight="1" x14ac:dyDescent="0.25">
      <c r="A819" s="1"/>
      <c r="B819" s="1"/>
      <c r="C819" s="8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40.5" customHeight="1" x14ac:dyDescent="0.25">
      <c r="A820" s="1"/>
      <c r="B820" s="1"/>
      <c r="C820" s="8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40.5" customHeight="1" x14ac:dyDescent="0.25">
      <c r="A821" s="1"/>
      <c r="B821" s="1"/>
      <c r="C821" s="8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40.5" customHeight="1" x14ac:dyDescent="0.25">
      <c r="A822" s="1"/>
      <c r="B822" s="1"/>
      <c r="C822" s="8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40.5" customHeight="1" x14ac:dyDescent="0.25">
      <c r="A823" s="1"/>
      <c r="B823" s="1"/>
      <c r="C823" s="8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40.5" customHeight="1" x14ac:dyDescent="0.25">
      <c r="A824" s="1"/>
      <c r="B824" s="1"/>
      <c r="C824" s="8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40.5" customHeight="1" x14ac:dyDescent="0.25">
      <c r="A825" s="1"/>
      <c r="B825" s="1"/>
      <c r="C825" s="8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40.5" customHeight="1" x14ac:dyDescent="0.25">
      <c r="A826" s="1"/>
      <c r="B826" s="1"/>
      <c r="C826" s="8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40.5" customHeight="1" x14ac:dyDescent="0.25">
      <c r="A827" s="1"/>
      <c r="B827" s="1"/>
      <c r="C827" s="8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40.5" customHeight="1" x14ac:dyDescent="0.25">
      <c r="A828" s="1"/>
      <c r="B828" s="1"/>
      <c r="C828" s="8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40.5" customHeight="1" x14ac:dyDescent="0.25">
      <c r="A829" s="1"/>
      <c r="B829" s="1"/>
      <c r="C829" s="8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40.5" customHeight="1" x14ac:dyDescent="0.25">
      <c r="A830" s="1"/>
      <c r="B830" s="1"/>
      <c r="C830" s="8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40.5" customHeight="1" x14ac:dyDescent="0.25">
      <c r="A831" s="1"/>
      <c r="B831" s="1"/>
      <c r="C831" s="8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40.5" customHeight="1" x14ac:dyDescent="0.25">
      <c r="A832" s="1"/>
      <c r="B832" s="1"/>
      <c r="C832" s="8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40.5" customHeight="1" x14ac:dyDescent="0.25">
      <c r="A833" s="1"/>
      <c r="B833" s="1"/>
      <c r="C833" s="8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40.5" customHeight="1" x14ac:dyDescent="0.25">
      <c r="A834" s="1"/>
      <c r="B834" s="1"/>
      <c r="C834" s="8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40.5" customHeight="1" x14ac:dyDescent="0.25">
      <c r="A835" s="1"/>
      <c r="B835" s="1"/>
      <c r="C835" s="8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40.5" customHeight="1" x14ac:dyDescent="0.25">
      <c r="A836" s="1"/>
      <c r="B836" s="1"/>
      <c r="C836" s="8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40.5" customHeight="1" x14ac:dyDescent="0.25">
      <c r="A837" s="1"/>
      <c r="B837" s="1"/>
      <c r="C837" s="8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40.5" customHeight="1" x14ac:dyDescent="0.25">
      <c r="A838" s="1"/>
      <c r="B838" s="1"/>
      <c r="C838" s="8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40.5" customHeight="1" x14ac:dyDescent="0.25">
      <c r="A839" s="1"/>
      <c r="B839" s="1"/>
      <c r="C839" s="8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40.5" customHeight="1" x14ac:dyDescent="0.25">
      <c r="A840" s="1"/>
      <c r="B840" s="1"/>
      <c r="C840" s="8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40.5" customHeight="1" x14ac:dyDescent="0.25">
      <c r="A841" s="1"/>
      <c r="B841" s="1"/>
      <c r="C841" s="8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40.5" customHeight="1" x14ac:dyDescent="0.25">
      <c r="A842" s="1"/>
      <c r="B842" s="1"/>
      <c r="C842" s="8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40.5" customHeight="1" x14ac:dyDescent="0.25">
      <c r="A843" s="1"/>
      <c r="B843" s="1"/>
      <c r="C843" s="8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40.5" customHeight="1" x14ac:dyDescent="0.25">
      <c r="A844" s="1"/>
      <c r="B844" s="1"/>
      <c r="C844" s="8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40.5" customHeight="1" x14ac:dyDescent="0.25">
      <c r="A845" s="1"/>
      <c r="B845" s="1"/>
      <c r="C845" s="8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40.5" customHeight="1" x14ac:dyDescent="0.25">
      <c r="A846" s="1"/>
      <c r="B846" s="1"/>
      <c r="C846" s="8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40.5" customHeight="1" x14ac:dyDescent="0.25">
      <c r="A847" s="1"/>
      <c r="B847" s="1"/>
      <c r="C847" s="8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40.5" customHeight="1" x14ac:dyDescent="0.25">
      <c r="A848" s="1"/>
      <c r="B848" s="1"/>
      <c r="C848" s="8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40.5" customHeight="1" x14ac:dyDescent="0.25">
      <c r="A849" s="1"/>
      <c r="B849" s="1"/>
      <c r="C849" s="8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40.5" customHeight="1" x14ac:dyDescent="0.25">
      <c r="A850" s="1"/>
      <c r="B850" s="1"/>
      <c r="C850" s="8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40.5" customHeight="1" x14ac:dyDescent="0.25">
      <c r="A851" s="1"/>
      <c r="B851" s="1"/>
      <c r="C851" s="8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40.5" customHeight="1" x14ac:dyDescent="0.25">
      <c r="A852" s="1"/>
      <c r="B852" s="1"/>
      <c r="C852" s="8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40.5" customHeight="1" x14ac:dyDescent="0.25">
      <c r="A853" s="1"/>
      <c r="B853" s="1"/>
      <c r="C853" s="8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40.5" customHeight="1" x14ac:dyDescent="0.25">
      <c r="A854" s="1"/>
      <c r="B854" s="1"/>
      <c r="C854" s="8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40.5" customHeight="1" x14ac:dyDescent="0.25">
      <c r="A855" s="1"/>
      <c r="B855" s="1"/>
      <c r="C855" s="8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40.5" customHeight="1" x14ac:dyDescent="0.25">
      <c r="A856" s="1"/>
      <c r="B856" s="1"/>
      <c r="C856" s="8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40.5" customHeight="1" x14ac:dyDescent="0.25">
      <c r="A857" s="1"/>
      <c r="B857" s="1"/>
      <c r="C857" s="8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40.5" customHeight="1" x14ac:dyDescent="0.25">
      <c r="A858" s="1"/>
      <c r="B858" s="1"/>
      <c r="C858" s="8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40.5" customHeight="1" x14ac:dyDescent="0.25">
      <c r="A859" s="1"/>
      <c r="B859" s="1"/>
      <c r="C859" s="8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40.5" customHeight="1" x14ac:dyDescent="0.25">
      <c r="A860" s="1"/>
      <c r="B860" s="1"/>
      <c r="C860" s="8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40.5" customHeight="1" x14ac:dyDescent="0.25">
      <c r="A861" s="1"/>
      <c r="B861" s="1"/>
      <c r="C861" s="8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40.5" customHeight="1" x14ac:dyDescent="0.25">
      <c r="A862" s="1"/>
      <c r="B862" s="1"/>
      <c r="C862" s="8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40.5" customHeight="1" x14ac:dyDescent="0.25">
      <c r="A863" s="1"/>
      <c r="B863" s="1"/>
      <c r="C863" s="8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40.5" customHeight="1" x14ac:dyDescent="0.25">
      <c r="A864" s="1"/>
      <c r="B864" s="1"/>
      <c r="C864" s="8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40.5" customHeight="1" x14ac:dyDescent="0.25">
      <c r="A865" s="1"/>
      <c r="B865" s="1"/>
      <c r="C865" s="8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40.5" customHeight="1" x14ac:dyDescent="0.25">
      <c r="A866" s="1"/>
      <c r="B866" s="1"/>
      <c r="C866" s="8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40.5" customHeight="1" x14ac:dyDescent="0.25">
      <c r="A867" s="1"/>
      <c r="B867" s="1"/>
      <c r="C867" s="8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40.5" customHeight="1" x14ac:dyDescent="0.25">
      <c r="A868" s="1"/>
      <c r="B868" s="1"/>
      <c r="C868" s="8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40.5" customHeight="1" x14ac:dyDescent="0.25">
      <c r="A869" s="1"/>
      <c r="B869" s="1"/>
      <c r="C869" s="8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40.5" customHeight="1" x14ac:dyDescent="0.25">
      <c r="A870" s="1"/>
      <c r="B870" s="1"/>
      <c r="C870" s="8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40.5" customHeight="1" x14ac:dyDescent="0.25">
      <c r="A871" s="1"/>
      <c r="B871" s="1"/>
      <c r="C871" s="8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40.5" customHeight="1" x14ac:dyDescent="0.25">
      <c r="A872" s="1"/>
      <c r="B872" s="1"/>
      <c r="C872" s="8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40.5" customHeight="1" x14ac:dyDescent="0.25">
      <c r="A873" s="1"/>
      <c r="B873" s="1"/>
      <c r="C873" s="8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40.5" customHeight="1" x14ac:dyDescent="0.25">
      <c r="A874" s="1"/>
      <c r="B874" s="1"/>
      <c r="C874" s="8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40.5" customHeight="1" x14ac:dyDescent="0.25">
      <c r="A875" s="1"/>
      <c r="B875" s="1"/>
      <c r="C875" s="8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40.5" customHeight="1" x14ac:dyDescent="0.25">
      <c r="A876" s="1"/>
      <c r="B876" s="1"/>
      <c r="C876" s="8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40.5" customHeight="1" x14ac:dyDescent="0.25">
      <c r="A877" s="1"/>
      <c r="B877" s="1"/>
      <c r="C877" s="8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40.5" customHeight="1" x14ac:dyDescent="0.25">
      <c r="A878" s="1"/>
      <c r="B878" s="1"/>
      <c r="C878" s="8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40.5" customHeight="1" x14ac:dyDescent="0.25">
      <c r="A879" s="1"/>
      <c r="B879" s="1"/>
      <c r="C879" s="8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40.5" customHeight="1" x14ac:dyDescent="0.25">
      <c r="A880" s="1"/>
      <c r="B880" s="1"/>
      <c r="C880" s="8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40.5" customHeight="1" x14ac:dyDescent="0.25">
      <c r="A881" s="1"/>
      <c r="B881" s="1"/>
      <c r="C881" s="8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40.5" customHeight="1" x14ac:dyDescent="0.25">
      <c r="A882" s="1"/>
      <c r="B882" s="1"/>
      <c r="C882" s="8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40.5" customHeight="1" x14ac:dyDescent="0.25">
      <c r="A883" s="1"/>
      <c r="B883" s="1"/>
      <c r="C883" s="8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40.5" customHeight="1" x14ac:dyDescent="0.25">
      <c r="A884" s="1"/>
      <c r="B884" s="1"/>
      <c r="C884" s="8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40.5" customHeight="1" x14ac:dyDescent="0.25">
      <c r="A885" s="1"/>
      <c r="B885" s="1"/>
      <c r="C885" s="8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40.5" customHeight="1" x14ac:dyDescent="0.25">
      <c r="A886" s="1"/>
      <c r="B886" s="1"/>
      <c r="C886" s="8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40.5" customHeight="1" x14ac:dyDescent="0.25">
      <c r="A887" s="1"/>
      <c r="B887" s="1"/>
      <c r="C887" s="8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40.5" customHeight="1" x14ac:dyDescent="0.25">
      <c r="A888" s="1"/>
      <c r="B888" s="1"/>
      <c r="C888" s="8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40.5" customHeight="1" x14ac:dyDescent="0.25">
      <c r="A889" s="1"/>
      <c r="B889" s="1"/>
      <c r="C889" s="8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40.5" customHeight="1" x14ac:dyDescent="0.25">
      <c r="A890" s="1"/>
      <c r="B890" s="1"/>
      <c r="C890" s="8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40.5" customHeight="1" x14ac:dyDescent="0.25">
      <c r="A891" s="1"/>
      <c r="B891" s="1"/>
      <c r="C891" s="8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40.5" customHeight="1" x14ac:dyDescent="0.25">
      <c r="A892" s="1"/>
      <c r="B892" s="1"/>
      <c r="C892" s="8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40.5" customHeight="1" x14ac:dyDescent="0.25">
      <c r="A893" s="1"/>
      <c r="B893" s="1"/>
      <c r="C893" s="8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40.5" customHeight="1" x14ac:dyDescent="0.25">
      <c r="A894" s="1"/>
      <c r="B894" s="1"/>
      <c r="C894" s="8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</sheetData>
  <autoFilter ref="A6:AI226"/>
  <mergeCells count="7">
    <mergeCell ref="T4:X5"/>
    <mergeCell ref="AB4:AH5"/>
    <mergeCell ref="A1:L1"/>
    <mergeCell ref="A2:F2"/>
    <mergeCell ref="A3:L3"/>
    <mergeCell ref="G4:L5"/>
    <mergeCell ref="M4:S5"/>
  </mergeCells>
  <printOptions horizontalCentered="1"/>
  <pageMargins left="0.15748031496062992" right="0.19685039370078741" top="0.15748031496062992" bottom="0.19685039370078741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PROFIN PROJETO 2022 - Repasse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JoseSN</dc:creator>
  <cp:lastModifiedBy>Luiz Fernando G. de Oliveira</cp:lastModifiedBy>
  <dcterms:created xsi:type="dcterms:W3CDTF">2013-03-13T11:53:06Z</dcterms:created>
  <dcterms:modified xsi:type="dcterms:W3CDTF">2022-05-10T19:53:43Z</dcterms:modified>
</cp:coreProperties>
</file>